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1"/>
  </bookViews>
  <sheets>
    <sheet name="2007" sheetId="1" r:id="rId1"/>
    <sheet name="200701" sheetId="2" r:id="rId2"/>
    <sheet name="200702" sheetId="3" r:id="rId3"/>
    <sheet name="200703" sheetId="4" r:id="rId4"/>
    <sheet name="200704" sheetId="5" r:id="rId5"/>
    <sheet name="200705" sheetId="6" r:id="rId6"/>
    <sheet name="200706" sheetId="7" r:id="rId7"/>
    <sheet name="200707" sheetId="8" r:id="rId8"/>
    <sheet name="200708" sheetId="9" r:id="rId9"/>
    <sheet name="200709" sheetId="10" r:id="rId10"/>
    <sheet name="200710" sheetId="11" r:id="rId11"/>
    <sheet name="200711" sheetId="12" r:id="rId12"/>
    <sheet name="200712" sheetId="13" r:id="rId13"/>
  </sheets>
  <definedNames/>
  <calcPr fullCalcOnLoad="1"/>
</workbook>
</file>

<file path=xl/sharedStrings.xml><?xml version="1.0" encoding="utf-8"?>
<sst xmlns="http://schemas.openxmlformats.org/spreadsheetml/2006/main" count="1481" uniqueCount="36">
  <si>
    <t>Periode</t>
  </si>
  <si>
    <t>Regio</t>
  </si>
  <si>
    <t>invoer</t>
  </si>
  <si>
    <t>uitvoer</t>
  </si>
  <si>
    <t>saldo</t>
  </si>
  <si>
    <t>Oorspronkelijke cijfers</t>
  </si>
  <si>
    <t>Herberekende cijfers</t>
  </si>
  <si>
    <t>Verschillen</t>
  </si>
  <si>
    <t>200701</t>
  </si>
  <si>
    <t>0 Voeding en levende dieren</t>
  </si>
  <si>
    <t>Totaal</t>
  </si>
  <si>
    <t>1 Dranken en tabak</t>
  </si>
  <si>
    <t>2 Grondstoffen, niet eetbaar, behalve brandstoffen</t>
  </si>
  <si>
    <t>3 Minerale brandstoffen, smeermiddelen en dergelijke produkten</t>
  </si>
  <si>
    <t>5 Chemische produkten</t>
  </si>
  <si>
    <t>6 Fabrikaten hoofdzakelijk gerangschikt volgens de grondstoffen</t>
  </si>
  <si>
    <t>7 Machines en vervoermaterieel</t>
  </si>
  <si>
    <t>8 Diverse gefabriceerde goederen</t>
  </si>
  <si>
    <t>9 Niet afzonderlijk genoemde goederen</t>
  </si>
  <si>
    <t>Intra EU</t>
  </si>
  <si>
    <t>Extra EU</t>
  </si>
  <si>
    <t>Totaal Goederen</t>
  </si>
  <si>
    <t>Goederenomschrijving volgens SITC</t>
  </si>
  <si>
    <t>200702</t>
  </si>
  <si>
    <t>200712</t>
  </si>
  <si>
    <t>200703</t>
  </si>
  <si>
    <t>200704</t>
  </si>
  <si>
    <t>200705</t>
  </si>
  <si>
    <t>200706</t>
  </si>
  <si>
    <t>200707</t>
  </si>
  <si>
    <t>200708</t>
  </si>
  <si>
    <t>200710</t>
  </si>
  <si>
    <t>200709</t>
  </si>
  <si>
    <t>200711</t>
  </si>
  <si>
    <t>2007</t>
  </si>
  <si>
    <t>4 Dierlijke en plantaardige oliën en vetten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</si>
</sst>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E23" sqref="E23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s="11" t="s">
        <v>34</v>
      </c>
      <c r="B3" t="s">
        <v>21</v>
      </c>
      <c r="C3" s="3" t="s">
        <v>10</v>
      </c>
      <c r="D3" s="1">
        <f>'200701'!D3+'200702'!D3+'200703'!D3+'200704'!D3+'200705'!D3+'200706'!D3+'200707'!D3+'200708'!D3+'200709'!D3+'200710'!D3+'200711'!D3+'200712'!D3</f>
        <v>307015.150889</v>
      </c>
      <c r="E3" s="1">
        <f>'200701'!E3+'200702'!E3+'200703'!E3+'200704'!E3+'200705'!E3+'200706'!E3+'200707'!E3+'200708'!E3+'200709'!E3+'200710'!E3+'200711'!E3+'200712'!E3</f>
        <v>347961.75663099997</v>
      </c>
      <c r="F3" s="1">
        <f>'200701'!F3+'200702'!F3+'200703'!F3+'200704'!F3+'200705'!F3+'200706'!F3+'200707'!F3+'200708'!F3+'200709'!F3+'200710'!F3+'200711'!F3+'200712'!F3</f>
        <v>40946.60574200001</v>
      </c>
      <c r="G3" s="6">
        <f>'200701'!G3+'200702'!G3+'200703'!G3+'200704'!G3+'200705'!G3+'200706'!G3+'200707'!G3+'200708'!G3+'200709'!G3+'200710'!G3+'200711'!G3+'200712'!G3</f>
        <v>306503.928731</v>
      </c>
      <c r="H3" s="7">
        <f>'200701'!H3+'200702'!H3+'200703'!H3+'200704'!H3+'200705'!H3+'200706'!H3+'200707'!H3+'200708'!H3+'200709'!H3+'200710'!H3+'200711'!H3+'200712'!H3</f>
        <v>344625.84212099994</v>
      </c>
      <c r="I3" s="8">
        <f>'200701'!I3+'200702'!I3+'200703'!I3+'200704'!I3+'200705'!I3+'200706'!I3+'200707'!I3+'200708'!I3+'200709'!I3+'200710'!I3+'200711'!I3+'200712'!I3</f>
        <v>38121.91338999997</v>
      </c>
      <c r="J3" s="1">
        <f>'200701'!J3+'200702'!J3+'200703'!J3+'200704'!J3+'200705'!J3+'200706'!J3+'200707'!J3+'200708'!J3+'200709'!J3+'200710'!J3+'200711'!J3+'200712'!J3</f>
        <v>-511.22215799999367</v>
      </c>
      <c r="K3" s="1">
        <f>'200701'!K3+'200702'!K3+'200703'!K3+'200704'!K3+'200705'!K3+'200706'!K3+'200707'!K3+'200708'!K3+'200709'!K3+'200710'!K3+'200711'!K3+'200712'!K3</f>
        <v>-3335.914510000033</v>
      </c>
      <c r="L3" s="1">
        <f>'200701'!L3+'200702'!L3+'200703'!L3+'200704'!L3+'200705'!L3+'200706'!L3+'200707'!L3+'200708'!L3+'200709'!L3+'200710'!L3+'200711'!L3+'200712'!L3</f>
        <v>-2824.692352000039</v>
      </c>
    </row>
    <row r="4" spans="1:12" ht="12.75">
      <c r="A4" s="11" t="s">
        <v>34</v>
      </c>
      <c r="B4" t="s">
        <v>9</v>
      </c>
      <c r="C4" s="3" t="s">
        <v>10</v>
      </c>
      <c r="D4" s="1">
        <f>'200701'!D4+'200702'!D4+'200703'!D4+'200704'!D4+'200705'!D4+'200706'!D4+'200707'!D4+'200708'!D4+'200709'!D4+'200710'!D4+'200711'!D4+'200712'!D4</f>
        <v>23834.794240999996</v>
      </c>
      <c r="E4" s="1">
        <f>'200701'!E4+'200702'!E4+'200703'!E4+'200704'!E4+'200705'!E4+'200706'!E4+'200707'!E4+'200708'!E4+'200709'!E4+'200710'!E4+'200711'!E4+'200712'!E4</f>
        <v>38171.540682</v>
      </c>
      <c r="F4" s="1">
        <f>'200701'!F4+'200702'!F4+'200703'!F4+'200704'!F4+'200705'!F4+'200706'!F4+'200707'!F4+'200708'!F4+'200709'!F4+'200710'!F4+'200711'!F4+'200712'!F4</f>
        <v>14336.746441000005</v>
      </c>
      <c r="G4" s="6">
        <f>'200701'!G4+'200702'!G4+'200703'!G4+'200704'!G4+'200705'!G4+'200706'!G4+'200707'!G4+'200708'!G4+'200709'!G4+'200710'!G4+'200711'!G4+'200712'!G4</f>
        <v>24314.280414999994</v>
      </c>
      <c r="H4" s="7">
        <f>'200701'!H4+'200702'!H4+'200703'!H4+'200704'!H4+'200705'!H4+'200706'!H4+'200707'!H4+'200708'!H4+'200709'!H4+'200710'!H4+'200711'!H4+'200712'!H4</f>
        <v>38626.55016799999</v>
      </c>
      <c r="I4" s="8">
        <f>'200701'!I4+'200702'!I4+'200703'!I4+'200704'!I4+'200705'!I4+'200706'!I4+'200707'!I4+'200708'!I4+'200709'!I4+'200710'!I4+'200711'!I4+'200712'!I4</f>
        <v>14312.269752999991</v>
      </c>
      <c r="J4" s="1">
        <f>'200701'!J4+'200702'!J4+'200703'!J4+'200704'!J4+'200705'!J4+'200706'!J4+'200707'!J4+'200708'!J4+'200709'!J4+'200710'!J4+'200711'!J4+'200712'!J4</f>
        <v>479.48617400000035</v>
      </c>
      <c r="K4" s="1">
        <f>'200701'!K4+'200702'!K4+'200703'!K4+'200704'!K4+'200705'!K4+'200706'!K4+'200707'!K4+'200708'!K4+'200709'!K4+'200710'!K4+'200711'!K4+'200712'!K4</f>
        <v>455.0094859999858</v>
      </c>
      <c r="L4" s="1">
        <f>'200701'!L4+'200702'!L4+'200703'!L4+'200704'!L4+'200705'!L4+'200706'!L4+'200707'!L4+'200708'!L4+'200709'!L4+'200710'!L4+'200711'!L4+'200712'!L4</f>
        <v>-24.47668800001452</v>
      </c>
    </row>
    <row r="5" spans="1:12" ht="12.75">
      <c r="A5" s="11" t="s">
        <v>34</v>
      </c>
      <c r="B5" t="s">
        <v>11</v>
      </c>
      <c r="C5" s="3" t="s">
        <v>10</v>
      </c>
      <c r="D5" s="1">
        <f>'200701'!D5+'200702'!D5+'200703'!D5+'200704'!D5+'200705'!D5+'200706'!D5+'200707'!D5+'200708'!D5+'200709'!D5+'200710'!D5+'200711'!D5+'200712'!D5</f>
        <v>2839.9939160000004</v>
      </c>
      <c r="E5" s="1">
        <f>'200701'!E5+'200702'!E5+'200703'!E5+'200704'!E5+'200705'!E5+'200706'!E5+'200707'!E5+'200708'!E5+'200709'!E5+'200710'!E5+'200711'!E5+'200712'!E5</f>
        <v>6369.520461999999</v>
      </c>
      <c r="F5" s="1">
        <f>'200701'!F5+'200702'!F5+'200703'!F5+'200704'!F5+'200705'!F5+'200706'!F5+'200707'!F5+'200708'!F5+'200709'!F5+'200710'!F5+'200711'!F5+'200712'!F5</f>
        <v>3529.526545999999</v>
      </c>
      <c r="G5" s="6">
        <f>'200701'!G5+'200702'!G5+'200703'!G5+'200704'!G5+'200705'!G5+'200706'!G5+'200707'!G5+'200708'!G5+'200709'!G5+'200710'!G5+'200711'!G5+'200712'!G5</f>
        <v>2875.3274850000003</v>
      </c>
      <c r="H5" s="7">
        <f>'200701'!H5+'200702'!H5+'200703'!H5+'200704'!H5+'200705'!H5+'200706'!H5+'200707'!H5+'200708'!H5+'200709'!H5+'200710'!H5+'200711'!H5+'200712'!H5</f>
        <v>6407.066639999999</v>
      </c>
      <c r="I5" s="8">
        <f>'200701'!I5+'200702'!I5+'200703'!I5+'200704'!I5+'200705'!I5+'200706'!I5+'200707'!I5+'200708'!I5+'200709'!I5+'200710'!I5+'200711'!I5+'200712'!I5</f>
        <v>3531.739155</v>
      </c>
      <c r="J5" s="1">
        <f>'200701'!J5+'200702'!J5+'200703'!J5+'200704'!J5+'200705'!J5+'200706'!J5+'200707'!J5+'200708'!J5+'200709'!J5+'200710'!J5+'200711'!J5+'200712'!J5</f>
        <v>35.3335689999999</v>
      </c>
      <c r="K5" s="1">
        <f>'200701'!K5+'200702'!K5+'200703'!K5+'200704'!K5+'200705'!K5+'200706'!K5+'200707'!K5+'200708'!K5+'200709'!K5+'200710'!K5+'200711'!K5+'200712'!K5</f>
        <v>37.546178000000225</v>
      </c>
      <c r="L5" s="1">
        <f>'200701'!L5+'200702'!L5+'200703'!L5+'200704'!L5+'200705'!L5+'200706'!L5+'200707'!L5+'200708'!L5+'200709'!L5+'200710'!L5+'200711'!L5+'200712'!L5</f>
        <v>2.2126090000001852</v>
      </c>
    </row>
    <row r="6" spans="1:12" ht="12.75">
      <c r="A6" s="11" t="s">
        <v>34</v>
      </c>
      <c r="B6" t="s">
        <v>12</v>
      </c>
      <c r="C6" s="3" t="s">
        <v>10</v>
      </c>
      <c r="D6" s="1">
        <f>'200701'!D6+'200702'!D6+'200703'!D6+'200704'!D6+'200705'!D6+'200706'!D6+'200707'!D6+'200708'!D6+'200709'!D6+'200710'!D6+'200711'!D6+'200712'!D6</f>
        <v>12896.343542999999</v>
      </c>
      <c r="E6" s="1">
        <f>'200701'!E6+'200702'!E6+'200703'!E6+'200704'!E6+'200705'!E6+'200706'!E6+'200707'!E6+'200708'!E6+'200709'!E6+'200710'!E6+'200711'!E6+'200712'!E6</f>
        <v>18667.579839</v>
      </c>
      <c r="F6" s="1">
        <f>'200701'!F6+'200702'!F6+'200703'!F6+'200704'!F6+'200705'!F6+'200706'!F6+'200707'!F6+'200708'!F6+'200709'!F6+'200710'!F6+'200711'!F6+'200712'!F6</f>
        <v>5771.236296</v>
      </c>
      <c r="G6" s="6">
        <f>'200701'!G6+'200702'!G6+'200703'!G6+'200704'!G6+'200705'!G6+'200706'!G6+'200707'!G6+'200708'!G6+'200709'!G6+'200710'!G6+'200711'!G6+'200712'!G6</f>
        <v>12914.372614999998</v>
      </c>
      <c r="H6" s="7">
        <f>'200701'!H6+'200702'!H6+'200703'!H6+'200704'!H6+'200705'!H6+'200706'!H6+'200707'!H6+'200708'!H6+'200709'!H6+'200710'!H6+'200711'!H6+'200712'!H6</f>
        <v>18490.315551</v>
      </c>
      <c r="I6" s="8">
        <f>'200701'!I6+'200702'!I6+'200703'!I6+'200704'!I6+'200705'!I6+'200706'!I6+'200707'!I6+'200708'!I6+'200709'!I6+'200710'!I6+'200711'!I6+'200712'!I6</f>
        <v>5575.942936000001</v>
      </c>
      <c r="J6" s="1">
        <f>'200701'!J6+'200702'!J6+'200703'!J6+'200704'!J6+'200705'!J6+'200706'!J6+'200707'!J6+'200708'!J6+'200709'!J6+'200710'!J6+'200711'!J6+'200712'!J6</f>
        <v>18.02907200000061</v>
      </c>
      <c r="K6" s="1">
        <f>'200701'!K6+'200702'!K6+'200703'!K6+'200704'!K6+'200705'!K6+'200706'!K6+'200707'!K6+'200708'!K6+'200709'!K6+'200710'!K6+'200711'!K6+'200712'!K6</f>
        <v>-177.2642880000003</v>
      </c>
      <c r="L6" s="1">
        <f>'200701'!L6+'200702'!L6+'200703'!L6+'200704'!L6+'200705'!L6+'200706'!L6+'200707'!L6+'200708'!L6+'200709'!L6+'200710'!L6+'200711'!L6+'200712'!L6</f>
        <v>-195.29336000000092</v>
      </c>
    </row>
    <row r="7" spans="1:12" ht="12.75">
      <c r="A7" s="11" t="s">
        <v>34</v>
      </c>
      <c r="B7" t="s">
        <v>13</v>
      </c>
      <c r="C7" s="3" t="s">
        <v>10</v>
      </c>
      <c r="D7" s="1">
        <f>'200701'!D7+'200702'!D7+'200703'!D7+'200704'!D7+'200705'!D7+'200706'!D7+'200707'!D7+'200708'!D7+'200709'!D7+'200710'!D7+'200711'!D7+'200712'!D7</f>
        <v>48386.16163</v>
      </c>
      <c r="E7" s="1">
        <f>'200701'!E7+'200702'!E7+'200703'!E7+'200704'!E7+'200705'!E7+'200706'!E7+'200707'!E7+'200708'!E7+'200709'!E7+'200710'!E7+'200711'!E7+'200712'!E7</f>
        <v>41732.569137</v>
      </c>
      <c r="F7" s="1">
        <f>'200701'!F7+'200702'!F7+'200703'!F7+'200704'!F7+'200705'!F7+'200706'!F7+'200707'!F7+'200708'!F7+'200709'!F7+'200710'!F7+'200711'!F7+'200712'!F7</f>
        <v>-6653.592493000003</v>
      </c>
      <c r="G7" s="6">
        <f>'200701'!G7+'200702'!G7+'200703'!G7+'200704'!G7+'200705'!G7+'200706'!G7+'200707'!G7+'200708'!G7+'200709'!G7+'200710'!G7+'200711'!G7+'200712'!G7</f>
        <v>47523.972956000005</v>
      </c>
      <c r="H7" s="7">
        <f>'200701'!H7+'200702'!H7+'200703'!H7+'200704'!H7+'200705'!H7+'200706'!H7+'200707'!H7+'200708'!H7+'200709'!H7+'200710'!H7+'200711'!H7+'200712'!H7</f>
        <v>40283.802941</v>
      </c>
      <c r="I7" s="8">
        <f>'200701'!I7+'200702'!I7+'200703'!I7+'200704'!I7+'200705'!I7+'200706'!I7+'200707'!I7+'200708'!I7+'200709'!I7+'200710'!I7+'200711'!I7+'200712'!I7</f>
        <v>-7240.170015000002</v>
      </c>
      <c r="J7" s="1">
        <f>'200701'!J7+'200702'!J7+'200703'!J7+'200704'!J7+'200705'!J7+'200706'!J7+'200707'!J7+'200708'!J7+'200709'!J7+'200710'!J7+'200711'!J7+'200712'!J7</f>
        <v>-862.1886739999995</v>
      </c>
      <c r="K7" s="1">
        <f>'200701'!K7+'200702'!K7+'200703'!K7+'200704'!K7+'200705'!K7+'200706'!K7+'200707'!K7+'200708'!K7+'200709'!K7+'200710'!K7+'200711'!K7+'200712'!K7</f>
        <v>-1448.7661959999991</v>
      </c>
      <c r="L7" s="1">
        <f>'200701'!L7+'200702'!L7+'200703'!L7+'200704'!L7+'200705'!L7+'200706'!L7+'200707'!L7+'200708'!L7+'200709'!L7+'200710'!L7+'200711'!L7+'200712'!L7</f>
        <v>-586.5775219999996</v>
      </c>
    </row>
    <row r="8" spans="1:12" ht="12.75">
      <c r="A8" s="11" t="s">
        <v>34</v>
      </c>
      <c r="B8" t="s">
        <v>35</v>
      </c>
      <c r="C8" s="3" t="s">
        <v>10</v>
      </c>
      <c r="D8" s="1">
        <f>'200701'!D8+'200702'!D8+'200703'!D8+'200704'!D8+'200705'!D8+'200706'!D8+'200707'!D8+'200708'!D8+'200709'!D8+'200710'!D8+'200711'!D8+'200712'!D8</f>
        <v>2237.370776</v>
      </c>
      <c r="E8" s="1">
        <f>'200701'!E8+'200702'!E8+'200703'!E8+'200704'!E8+'200705'!E8+'200706'!E8+'200707'!E8+'200708'!E8+'200709'!E8+'200710'!E8+'200711'!E8+'200712'!E8</f>
        <v>2630.1916319999996</v>
      </c>
      <c r="F8" s="1">
        <f>'200701'!F8+'200702'!F8+'200703'!F8+'200704'!F8+'200705'!F8+'200706'!F8+'200707'!F8+'200708'!F8+'200709'!F8+'200710'!F8+'200711'!F8+'200712'!F8</f>
        <v>392.8208559999998</v>
      </c>
      <c r="G8" s="6">
        <f>'200701'!G8+'200702'!G8+'200703'!G8+'200704'!G8+'200705'!G8+'200706'!G8+'200707'!G8+'200708'!G8+'200709'!G8+'200710'!G8+'200711'!G8+'200712'!G8</f>
        <v>2260.242401</v>
      </c>
      <c r="H8" s="7">
        <f>'200701'!H8+'200702'!H8+'200703'!H8+'200704'!H8+'200705'!H8+'200706'!H8+'200707'!H8+'200708'!H8+'200709'!H8+'200710'!H8+'200711'!H8+'200712'!H8</f>
        <v>2676.009409</v>
      </c>
      <c r="I8" s="8">
        <f>'200701'!I8+'200702'!I8+'200703'!I8+'200704'!I8+'200705'!I8+'200706'!I8+'200707'!I8+'200708'!I8+'200709'!I8+'200710'!I8+'200711'!I8+'200712'!I8</f>
        <v>415.7670079999997</v>
      </c>
      <c r="J8" s="1">
        <f>'200701'!J8+'200702'!J8+'200703'!J8+'200704'!J8+'200705'!J8+'200706'!J8+'200707'!J8+'200708'!J8+'200709'!J8+'200710'!J8+'200711'!J8+'200712'!J8</f>
        <v>22.871624999999938</v>
      </c>
      <c r="K8" s="1">
        <f>'200701'!K8+'200702'!K8+'200703'!K8+'200704'!K8+'200705'!K8+'200706'!K8+'200707'!K8+'200708'!K8+'200709'!K8+'200710'!K8+'200711'!K8+'200712'!K8</f>
        <v>45.817776999999836</v>
      </c>
      <c r="L8" s="1">
        <f>'200701'!L8+'200702'!L8+'200703'!L8+'200704'!L8+'200705'!L8+'200706'!L8+'200707'!L8+'200708'!L8+'200709'!L8+'200710'!L8+'200711'!L8+'200712'!L8</f>
        <v>22.9461519999999</v>
      </c>
    </row>
    <row r="9" spans="1:12" ht="12.75">
      <c r="A9" s="11" t="s">
        <v>34</v>
      </c>
      <c r="B9" t="s">
        <v>14</v>
      </c>
      <c r="C9" s="3" t="s">
        <v>10</v>
      </c>
      <c r="D9" s="1">
        <f>'200701'!D9+'200702'!D9+'200703'!D9+'200704'!D9+'200705'!D9+'200706'!D9+'200707'!D9+'200708'!D9+'200709'!D9+'200710'!D9+'200711'!D9+'200712'!D9</f>
        <v>41469.138001</v>
      </c>
      <c r="E9" s="1">
        <f>'200701'!E9+'200702'!E9+'200703'!E9+'200704'!E9+'200705'!E9+'200706'!E9+'200707'!E9+'200708'!E9+'200709'!E9+'200710'!E9+'200711'!E9+'200712'!E9</f>
        <v>60001.492841</v>
      </c>
      <c r="F9" s="1">
        <f>'200701'!F9+'200702'!F9+'200703'!F9+'200704'!F9+'200705'!F9+'200706'!F9+'200707'!F9+'200708'!F9+'200709'!F9+'200710'!F9+'200711'!F9+'200712'!F9</f>
        <v>18532.354840000004</v>
      </c>
      <c r="G9" s="6">
        <f>'200701'!G9+'200702'!G9+'200703'!G9+'200704'!G9+'200705'!G9+'200706'!G9+'200707'!G9+'200708'!G9+'200709'!G9+'200710'!G9+'200711'!G9+'200712'!G9</f>
        <v>41872.736315</v>
      </c>
      <c r="H9" s="7">
        <f>'200701'!H9+'200702'!H9+'200703'!H9+'200704'!H9+'200705'!H9+'200706'!H9+'200707'!H9+'200708'!H9+'200709'!H9+'200710'!H9+'200711'!H9+'200712'!H9</f>
        <v>60183.49928599999</v>
      </c>
      <c r="I9" s="8">
        <f>'200701'!I9+'200702'!I9+'200703'!I9+'200704'!I9+'200705'!I9+'200706'!I9+'200707'!I9+'200708'!I9+'200709'!I9+'200710'!I9+'200711'!I9+'200712'!I9</f>
        <v>18310.762970999993</v>
      </c>
      <c r="J9" s="1">
        <f>'200701'!J9+'200702'!J9+'200703'!J9+'200704'!J9+'200705'!J9+'200706'!J9+'200707'!J9+'200708'!J9+'200709'!J9+'200710'!J9+'200711'!J9+'200712'!J9</f>
        <v>403.5983140000062</v>
      </c>
      <c r="K9" s="1">
        <f>'200701'!K9+'200702'!K9+'200703'!K9+'200704'!K9+'200705'!K9+'200706'!K9+'200707'!K9+'200708'!K9+'200709'!K9+'200710'!K9+'200711'!K9+'200712'!K9</f>
        <v>182.0064449999927</v>
      </c>
      <c r="L9" s="1">
        <f>'200701'!L9+'200702'!L9+'200703'!L9+'200704'!L9+'200705'!L9+'200706'!L9+'200707'!L9+'200708'!L9+'200709'!L9+'200710'!L9+'200711'!L9+'200712'!L9</f>
        <v>-221.5918690000135</v>
      </c>
    </row>
    <row r="10" spans="1:12" ht="12.75">
      <c r="A10" s="11" t="s">
        <v>34</v>
      </c>
      <c r="B10" t="s">
        <v>15</v>
      </c>
      <c r="C10" s="3" t="s">
        <v>10</v>
      </c>
      <c r="D10" s="1">
        <f>'200701'!D10+'200702'!D10+'200703'!D10+'200704'!D10+'200705'!D10+'200706'!D10+'200707'!D10+'200708'!D10+'200709'!D10+'200710'!D10+'200711'!D10+'200712'!D10</f>
        <v>39141.272295999996</v>
      </c>
      <c r="E10" s="1">
        <f>'200701'!E10+'200702'!E10+'200703'!E10+'200704'!E10+'200705'!E10+'200706'!E10+'200707'!E10+'200708'!E10+'200709'!E10+'200710'!E10+'200711'!E10+'200712'!E10</f>
        <v>36879.117419999995</v>
      </c>
      <c r="F10" s="1">
        <f>'200701'!F10+'200702'!F10+'200703'!F10+'200704'!F10+'200705'!F10+'200706'!F10+'200707'!F10+'200708'!F10+'200709'!F10+'200710'!F10+'200711'!F10+'200712'!F10</f>
        <v>-2262.154876</v>
      </c>
      <c r="G10" s="6">
        <f>'200701'!G10+'200702'!G10+'200703'!G10+'200704'!G10+'200705'!G10+'200706'!G10+'200707'!G10+'200708'!G10+'200709'!G10+'200710'!G10+'200711'!G10+'200712'!G10</f>
        <v>38375.49872800001</v>
      </c>
      <c r="H10" s="7">
        <f>'200701'!H10+'200702'!H10+'200703'!H10+'200704'!H10+'200705'!H10+'200706'!H10+'200707'!H10+'200708'!H10+'200709'!H10+'200710'!H10+'200711'!H10+'200712'!H10</f>
        <v>35485.294415000004</v>
      </c>
      <c r="I10" s="8">
        <f>'200701'!I10+'200702'!I10+'200703'!I10+'200704'!I10+'200705'!I10+'200706'!I10+'200707'!I10+'200708'!I10+'200709'!I10+'200710'!I10+'200711'!I10+'200712'!I10</f>
        <v>-2890.204313</v>
      </c>
      <c r="J10" s="1">
        <f>'200701'!J10+'200702'!J10+'200703'!J10+'200704'!J10+'200705'!J10+'200706'!J10+'200707'!J10+'200708'!J10+'200709'!J10+'200710'!J10+'200711'!J10+'200712'!J10</f>
        <v>-765.7735679999964</v>
      </c>
      <c r="K10" s="1">
        <f>'200701'!K10+'200702'!K10+'200703'!K10+'200704'!K10+'200705'!K10+'200706'!K10+'200707'!K10+'200708'!K10+'200709'!K10+'200710'!K10+'200711'!K10+'200712'!K10</f>
        <v>-1393.8230049999966</v>
      </c>
      <c r="L10" s="1">
        <f>'200701'!L10+'200702'!L10+'200703'!L10+'200704'!L10+'200705'!L10+'200706'!L10+'200707'!L10+'200708'!L10+'200709'!L10+'200710'!L10+'200711'!L10+'200712'!L10</f>
        <v>-628.0494370000001</v>
      </c>
    </row>
    <row r="11" spans="1:12" ht="12.75">
      <c r="A11" s="11" t="s">
        <v>34</v>
      </c>
      <c r="B11" t="s">
        <v>16</v>
      </c>
      <c r="C11" s="3" t="s">
        <v>10</v>
      </c>
      <c r="D11" s="1">
        <f>'200701'!D11+'200702'!D11+'200703'!D11+'200704'!D11+'200705'!D11+'200706'!D11+'200707'!D11+'200708'!D11+'200709'!D11+'200710'!D11+'200711'!D11+'200712'!D11</f>
        <v>102560.91074600002</v>
      </c>
      <c r="E11" s="1">
        <f>'200701'!E11+'200702'!E11+'200703'!E11+'200704'!E11+'200705'!E11+'200706'!E11+'200707'!E11+'200708'!E11+'200709'!E11+'200710'!E11+'200711'!E11+'200712'!E11</f>
        <v>113126.689709</v>
      </c>
      <c r="F11" s="1">
        <f>'200701'!F11+'200702'!F11+'200703'!F11+'200704'!F11+'200705'!F11+'200706'!F11+'200707'!F11+'200708'!F11+'200709'!F11+'200710'!F11+'200711'!F11+'200712'!F11</f>
        <v>10565.778963</v>
      </c>
      <c r="G11" s="6">
        <f>'200701'!G11+'200702'!G11+'200703'!G11+'200704'!G11+'200705'!G11+'200706'!G11+'200707'!G11+'200708'!G11+'200709'!G11+'200710'!G11+'200711'!G11+'200712'!G11</f>
        <v>99238.47808499998</v>
      </c>
      <c r="H11" s="7">
        <f>'200701'!H11+'200702'!H11+'200703'!H11+'200704'!H11+'200705'!H11+'200706'!H11+'200707'!H11+'200708'!H11+'200709'!H11+'200710'!H11+'200711'!H11+'200712'!H11</f>
        <v>108770.9074</v>
      </c>
      <c r="I11" s="8">
        <f>'200701'!I11+'200702'!I11+'200703'!I11+'200704'!I11+'200705'!I11+'200706'!I11+'200707'!I11+'200708'!I11+'200709'!I11+'200710'!I11+'200711'!I11+'200712'!I11</f>
        <v>9532.429314999987</v>
      </c>
      <c r="J11" s="1">
        <f>'200701'!J11+'200702'!J11+'200703'!J11+'200704'!J11+'200705'!J11+'200706'!J11+'200707'!J11+'200708'!J11+'200709'!J11+'200710'!J11+'200711'!J11+'200712'!J11</f>
        <v>-3322.4326610000053</v>
      </c>
      <c r="K11" s="1">
        <f>'200701'!K11+'200702'!K11+'200703'!K11+'200704'!K11+'200705'!K11+'200706'!K11+'200707'!K11+'200708'!K11+'200709'!K11+'200710'!K11+'200711'!K11+'200712'!K11</f>
        <v>-4355.782309000018</v>
      </c>
      <c r="L11" s="1">
        <f>'200701'!L11+'200702'!L11+'200703'!L11+'200704'!L11+'200705'!L11+'200706'!L11+'200707'!L11+'200708'!L11+'200709'!L11+'200710'!L11+'200711'!L11+'200712'!L11</f>
        <v>-1033.349648000013</v>
      </c>
    </row>
    <row r="12" spans="1:12" ht="12.75">
      <c r="A12" s="11" t="s">
        <v>34</v>
      </c>
      <c r="B12" t="s">
        <v>17</v>
      </c>
      <c r="C12" s="3" t="s">
        <v>10</v>
      </c>
      <c r="D12" s="1">
        <f>'200701'!D12+'200702'!D12+'200703'!D12+'200704'!D12+'200705'!D12+'200706'!D12+'200707'!D12+'200708'!D12+'200709'!D12+'200710'!D12+'200711'!D12+'200712'!D12</f>
        <v>33150.034793</v>
      </c>
      <c r="E12" s="1">
        <f>'200701'!E12+'200702'!E12+'200703'!E12+'200704'!E12+'200705'!E12+'200706'!E12+'200707'!E12+'200708'!E12+'200709'!E12+'200710'!E12+'200711'!E12+'200712'!E12</f>
        <v>28916.451995999996</v>
      </c>
      <c r="F12" s="1">
        <f>'200701'!F12+'200702'!F12+'200703'!F12+'200704'!F12+'200705'!F12+'200706'!F12+'200707'!F12+'200708'!F12+'200709'!F12+'200710'!F12+'200711'!F12+'200712'!F12</f>
        <v>-4233.582797000004</v>
      </c>
      <c r="G12" s="6">
        <f>'200701'!G12+'200702'!G12+'200703'!G12+'200704'!G12+'200705'!G12+'200706'!G12+'200707'!G12+'200708'!G12+'200709'!G12+'200710'!G12+'200711'!G12+'200712'!G12</f>
        <v>36625.266083</v>
      </c>
      <c r="H12" s="7">
        <f>'200701'!H12+'200702'!H12+'200703'!H12+'200704'!H12+'200705'!H12+'200706'!H12+'200707'!H12+'200708'!H12+'200709'!H12+'200710'!H12+'200711'!H12+'200712'!H12</f>
        <v>32220.510031</v>
      </c>
      <c r="I12" s="8">
        <f>'200701'!I12+'200702'!I12+'200703'!I12+'200704'!I12+'200705'!I12+'200706'!I12+'200707'!I12+'200708'!I12+'200709'!I12+'200710'!I12+'200711'!I12+'200712'!I12</f>
        <v>-4404.756052000002</v>
      </c>
      <c r="J12" s="1">
        <f>'200701'!J12+'200702'!J12+'200703'!J12+'200704'!J12+'200705'!J12+'200706'!J12+'200707'!J12+'200708'!J12+'200709'!J12+'200710'!J12+'200711'!J12+'200712'!J12</f>
        <v>3475.2312900000006</v>
      </c>
      <c r="K12" s="1">
        <f>'200701'!K12+'200702'!K12+'200703'!K12+'200704'!K12+'200705'!K12+'200706'!K12+'200707'!K12+'200708'!K12+'200709'!K12+'200710'!K12+'200711'!K12+'200712'!K12</f>
        <v>3304.058035000003</v>
      </c>
      <c r="L12" s="1">
        <f>'200701'!L12+'200702'!L12+'200703'!L12+'200704'!L12+'200705'!L12+'200706'!L12+'200707'!L12+'200708'!L12+'200709'!L12+'200710'!L12+'200711'!L12+'200712'!L12</f>
        <v>-171.17325499999743</v>
      </c>
    </row>
    <row r="13" spans="1:12" ht="12.75">
      <c r="A13" s="11" t="s">
        <v>34</v>
      </c>
      <c r="B13" t="s">
        <v>18</v>
      </c>
      <c r="C13" s="3" t="s">
        <v>10</v>
      </c>
      <c r="D13" s="1">
        <f>'200701'!D13+'200702'!D13+'200703'!D13+'200704'!D13+'200705'!D13+'200706'!D13+'200707'!D13+'200708'!D13+'200709'!D13+'200710'!D13+'200711'!D13+'200712'!D13</f>
        <v>499.13094700000005</v>
      </c>
      <c r="E13" s="1">
        <f>'200701'!E13+'200702'!E13+'200703'!E13+'200704'!E13+'200705'!E13+'200706'!E13+'200707'!E13+'200708'!E13+'200709'!E13+'200710'!E13+'200711'!E13+'200712'!E13</f>
        <v>1466.602913</v>
      </c>
      <c r="F13" s="1">
        <f>'200701'!F13+'200702'!F13+'200703'!F13+'200704'!F13+'200705'!F13+'200706'!F13+'200707'!F13+'200708'!F13+'200709'!F13+'200710'!F13+'200711'!F13+'200712'!F13</f>
        <v>967.4719659999998</v>
      </c>
      <c r="G13" s="6">
        <f>'200701'!G13+'200702'!G13+'200703'!G13+'200704'!G13+'200705'!G13+'200706'!G13+'200707'!G13+'200708'!G13+'200709'!G13+'200710'!G13+'200711'!G13+'200712'!G13</f>
        <v>503.7536480000001</v>
      </c>
      <c r="H13" s="7">
        <f>'200701'!H13+'200702'!H13+'200703'!H13+'200704'!H13+'200705'!H13+'200706'!H13+'200707'!H13+'200708'!H13+'200709'!H13+'200710'!H13+'200711'!H13+'200712'!H13</f>
        <v>1481.88628</v>
      </c>
      <c r="I13" s="8">
        <f>'200701'!I13+'200702'!I13+'200703'!I13+'200704'!I13+'200705'!I13+'200706'!I13+'200707'!I13+'200708'!I13+'200709'!I13+'200710'!I13+'200711'!I13+'200712'!I13</f>
        <v>978.132632</v>
      </c>
      <c r="J13" s="1">
        <f>'200701'!J13+'200702'!J13+'200703'!J13+'200704'!J13+'200705'!J13+'200706'!J13+'200707'!J13+'200708'!J13+'200709'!J13+'200710'!J13+'200711'!J13+'200712'!J13</f>
        <v>4.622700999999999</v>
      </c>
      <c r="K13" s="1">
        <f>'200701'!K13+'200702'!K13+'200703'!K13+'200704'!K13+'200705'!K13+'200706'!K13+'200707'!K13+'200708'!K13+'200709'!K13+'200710'!K13+'200711'!K13+'200712'!K13</f>
        <v>15.283367000000027</v>
      </c>
      <c r="L13" s="1">
        <f>'200701'!L13+'200702'!L13+'200703'!L13+'200704'!L13+'200705'!L13+'200706'!L13+'200707'!L13+'200708'!L13+'200709'!L13+'200710'!L13+'200711'!L13+'200712'!L13</f>
        <v>10.660666000000006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s="11" t="s">
        <v>34</v>
      </c>
      <c r="B15" t="s">
        <v>21</v>
      </c>
      <c r="C15" s="3" t="s">
        <v>19</v>
      </c>
      <c r="D15" s="1">
        <f>'200701'!D15+'200702'!D15+'200703'!D15+'200704'!D15+'200705'!D15+'200706'!D15+'200707'!D15+'200708'!D15+'200709'!D15+'200710'!D15+'200711'!D15+'200712'!D15</f>
        <v>173761.52201100002</v>
      </c>
      <c r="E15" s="1">
        <f>'200701'!E15+'200702'!E15+'200703'!E15+'200704'!E15+'200705'!E15+'200706'!E15+'200707'!E15+'200708'!E15+'200709'!E15+'200710'!E15+'200711'!E15+'200712'!E15</f>
        <v>262349.786716</v>
      </c>
      <c r="F15" s="1">
        <f>'200701'!F15+'200702'!F15+'200703'!F15+'200704'!F15+'200705'!F15+'200706'!F15+'200707'!F15+'200708'!F15+'200709'!F15+'200710'!F15+'200711'!F15+'200712'!F15</f>
        <v>88588.26470499998</v>
      </c>
      <c r="G15" s="6">
        <f>'200701'!G15+'200702'!G15+'200703'!G15+'200704'!G15+'200705'!G15+'200706'!G15+'200707'!G15+'200708'!G15+'200709'!G15+'200710'!G15+'200711'!G15+'200712'!G15</f>
        <v>178155.05219400002</v>
      </c>
      <c r="H15" s="7">
        <f>'200701'!H15+'200702'!H15+'200703'!H15+'200704'!H15+'200705'!H15+'200706'!H15+'200707'!H15+'200708'!H15+'200709'!H15+'200710'!H15+'200711'!H15+'200712'!H15</f>
        <v>259667.01324999996</v>
      </c>
      <c r="I15" s="8">
        <f>'200701'!I15+'200702'!I15+'200703'!I15+'200704'!I15+'200705'!I15+'200706'!I15+'200707'!I15+'200708'!I15+'200709'!I15+'200710'!I15+'200711'!I15+'200712'!I15</f>
        <v>81511.961056</v>
      </c>
      <c r="J15" s="1">
        <f>'200701'!J15+'200702'!J15+'200703'!J15+'200704'!J15+'200705'!J15+'200706'!J15+'200707'!J15+'200708'!J15+'200709'!J15+'200710'!J15+'200711'!J15+'200712'!J15</f>
        <v>4393.530183000001</v>
      </c>
      <c r="K15" s="1">
        <f>'200701'!K15+'200702'!K15+'200703'!K15+'200704'!K15+'200705'!K15+'200706'!K15+'200707'!K15+'200708'!K15+'200709'!K15+'200710'!K15+'200711'!K15+'200712'!K15</f>
        <v>-2682.773465999991</v>
      </c>
      <c r="L15" s="1">
        <f>'200701'!L15+'200702'!L15+'200703'!L15+'200704'!L15+'200705'!L15+'200706'!L15+'200707'!L15+'200708'!L15+'200709'!L15+'200710'!L15+'200711'!L15+'200712'!L15</f>
        <v>-7076.303648999991</v>
      </c>
    </row>
    <row r="16" spans="1:12" ht="12.75">
      <c r="A16" s="11" t="s">
        <v>34</v>
      </c>
      <c r="B16" t="s">
        <v>9</v>
      </c>
      <c r="C16" s="3" t="s">
        <v>19</v>
      </c>
      <c r="D16" s="1">
        <f>'200701'!D16+'200702'!D16+'200703'!D16+'200704'!D16+'200705'!D16+'200706'!D16+'200707'!D16+'200708'!D16+'200709'!D16+'200710'!D16+'200711'!D16+'200712'!D16</f>
        <v>15846.674891999999</v>
      </c>
      <c r="E16" s="1">
        <f>'200701'!E16+'200702'!E16+'200703'!E16+'200704'!E16+'200705'!E16+'200706'!E16+'200707'!E16+'200708'!E16+'200709'!E16+'200710'!E16+'200711'!E16+'200712'!E16</f>
        <v>31642.178549</v>
      </c>
      <c r="F16" s="1">
        <f>'200701'!F16+'200702'!F16+'200703'!F16+'200704'!F16+'200705'!F16+'200706'!F16+'200707'!F16+'200708'!F16+'200709'!F16+'200710'!F16+'200711'!F16+'200712'!F16</f>
        <v>15795.503657000001</v>
      </c>
      <c r="G16" s="6">
        <f>'200701'!G16+'200702'!G16+'200703'!G16+'200704'!G16+'200705'!G16+'200706'!G16+'200707'!G16+'200708'!G16+'200709'!G16+'200710'!G16+'200711'!G16+'200712'!G16</f>
        <v>16174.978989000003</v>
      </c>
      <c r="H16" s="7">
        <f>'200701'!H16+'200702'!H16+'200703'!H16+'200704'!H16+'200705'!H16+'200706'!H16+'200707'!H16+'200708'!H16+'200709'!H16+'200710'!H16+'200711'!H16+'200712'!H16</f>
        <v>32118.399269</v>
      </c>
      <c r="I16" s="8">
        <f>'200701'!I16+'200702'!I16+'200703'!I16+'200704'!I16+'200705'!I16+'200706'!I16+'200707'!I16+'200708'!I16+'200709'!I16+'200710'!I16+'200711'!I16+'200712'!I16</f>
        <v>15943.420279999997</v>
      </c>
      <c r="J16" s="1">
        <f>'200701'!J16+'200702'!J16+'200703'!J16+'200704'!J16+'200705'!J16+'200706'!J16+'200707'!J16+'200708'!J16+'200709'!J16+'200710'!J16+'200711'!J16+'200712'!J16</f>
        <v>328.3040970000052</v>
      </c>
      <c r="K16" s="1">
        <f>'200701'!K16+'200702'!K16+'200703'!K16+'200704'!K16+'200705'!K16+'200706'!K16+'200707'!K16+'200708'!K16+'200709'!K16+'200710'!K16+'200711'!K16+'200712'!K16</f>
        <v>476.2207200000016</v>
      </c>
      <c r="L16" s="1">
        <f>'200701'!L16+'200702'!L16+'200703'!L16+'200704'!L16+'200705'!L16+'200706'!L16+'200707'!L16+'200708'!L16+'200709'!L16+'200710'!L16+'200711'!L16+'200712'!L16</f>
        <v>147.91662299999643</v>
      </c>
    </row>
    <row r="17" spans="1:12" ht="12.75">
      <c r="A17" s="11" t="s">
        <v>34</v>
      </c>
      <c r="B17" t="s">
        <v>11</v>
      </c>
      <c r="C17" s="3" t="s">
        <v>19</v>
      </c>
      <c r="D17" s="1">
        <f>'200701'!D17+'200702'!D17+'200703'!D17+'200704'!D17+'200705'!D17+'200706'!D17+'200707'!D17+'200708'!D17+'200709'!D17+'200710'!D17+'200711'!D17+'200712'!D17</f>
        <v>2218.181806</v>
      </c>
      <c r="E17" s="1">
        <f>'200701'!E17+'200702'!E17+'200703'!E17+'200704'!E17+'200705'!E17+'200706'!E17+'200707'!E17+'200708'!E17+'200709'!E17+'200710'!E17+'200711'!E17+'200712'!E17</f>
        <v>4514.505150999999</v>
      </c>
      <c r="F17" s="1">
        <f>'200701'!F17+'200702'!F17+'200703'!F17+'200704'!F17+'200705'!F17+'200706'!F17+'200707'!F17+'200708'!F17+'200709'!F17+'200710'!F17+'200711'!F17+'200712'!F17</f>
        <v>2296.323345</v>
      </c>
      <c r="G17" s="6">
        <f>'200701'!G17+'200702'!G17+'200703'!G17+'200704'!G17+'200705'!G17+'200706'!G17+'200707'!G17+'200708'!G17+'200709'!G17+'200710'!G17+'200711'!G17+'200712'!G17</f>
        <v>2272.007915</v>
      </c>
      <c r="H17" s="7">
        <f>'200701'!H17+'200702'!H17+'200703'!H17+'200704'!H17+'200705'!H17+'200706'!H17+'200707'!H17+'200708'!H17+'200709'!H17+'200710'!H17+'200711'!H17+'200712'!H17</f>
        <v>4547.9664999999995</v>
      </c>
      <c r="I17" s="8">
        <f>'200701'!I17+'200702'!I17+'200703'!I17+'200704'!I17+'200705'!I17+'200706'!I17+'200707'!I17+'200708'!I17+'200709'!I17+'200710'!I17+'200711'!I17+'200712'!I17</f>
        <v>2275.958585</v>
      </c>
      <c r="J17" s="1">
        <f>'200701'!J17+'200702'!J17+'200703'!J17+'200704'!J17+'200705'!J17+'200706'!J17+'200707'!J17+'200708'!J17+'200709'!J17+'200710'!J17+'200711'!J17+'200712'!J17</f>
        <v>53.826108999999974</v>
      </c>
      <c r="K17" s="1">
        <f>'200701'!K17+'200702'!K17+'200703'!K17+'200704'!K17+'200705'!K17+'200706'!K17+'200707'!K17+'200708'!K17+'200709'!K17+'200710'!K17+'200711'!K17+'200712'!K17</f>
        <v>33.4613490000001</v>
      </c>
      <c r="L17" s="1">
        <f>'200701'!L17+'200702'!L17+'200703'!L17+'200704'!L17+'200705'!L17+'200706'!L17+'200707'!L17+'200708'!L17+'200709'!L17+'200710'!L17+'200711'!L17+'200712'!L17</f>
        <v>-20.364759999999876</v>
      </c>
    </row>
    <row r="18" spans="1:12" ht="12.75">
      <c r="A18" s="11" t="s">
        <v>34</v>
      </c>
      <c r="B18" t="s">
        <v>12</v>
      </c>
      <c r="C18" s="3" t="s">
        <v>19</v>
      </c>
      <c r="D18" s="1">
        <f>'200701'!D18+'200702'!D18+'200703'!D18+'200704'!D18+'200705'!D18+'200706'!D18+'200707'!D18+'200708'!D18+'200709'!D18+'200710'!D18+'200711'!D18+'200712'!D18</f>
        <v>6700.001896999999</v>
      </c>
      <c r="E18" s="1">
        <f>'200701'!E18+'200702'!E18+'200703'!E18+'200704'!E18+'200705'!E18+'200706'!E18+'200707'!E18+'200708'!E18+'200709'!E18+'200710'!E18+'200711'!E18+'200712'!E18</f>
        <v>14247.685435</v>
      </c>
      <c r="F18" s="1">
        <f>'200701'!F18+'200702'!F18+'200703'!F18+'200704'!F18+'200705'!F18+'200706'!F18+'200707'!F18+'200708'!F18+'200709'!F18+'200710'!F18+'200711'!F18+'200712'!F18</f>
        <v>7547.683538000001</v>
      </c>
      <c r="G18" s="6">
        <f>'200701'!G18+'200702'!G18+'200703'!G18+'200704'!G18+'200705'!G18+'200706'!G18+'200707'!G18+'200708'!G18+'200709'!G18+'200710'!G18+'200711'!G18+'200712'!G18</f>
        <v>6821.853687000002</v>
      </c>
      <c r="H18" s="7">
        <f>'200701'!H18+'200702'!H18+'200703'!H18+'200704'!H18+'200705'!H18+'200706'!H18+'200707'!H18+'200708'!H18+'200709'!H18+'200710'!H18+'200711'!H18+'200712'!H18</f>
        <v>14044.219113</v>
      </c>
      <c r="I18" s="8">
        <f>'200701'!I18+'200702'!I18+'200703'!I18+'200704'!I18+'200705'!I18+'200706'!I18+'200707'!I18+'200708'!I18+'200709'!I18+'200710'!I18+'200711'!I18+'200712'!I18</f>
        <v>7222.3654259999985</v>
      </c>
      <c r="J18" s="1">
        <f>'200701'!J18+'200702'!J18+'200703'!J18+'200704'!J18+'200705'!J18+'200706'!J18+'200707'!J18+'200708'!J18+'200709'!J18+'200710'!J18+'200711'!J18+'200712'!J18</f>
        <v>121.85179000000119</v>
      </c>
      <c r="K18" s="1">
        <f>'200701'!K18+'200702'!K18+'200703'!K18+'200704'!K18+'200705'!K18+'200706'!K18+'200707'!K18+'200708'!K18+'200709'!K18+'200710'!K18+'200711'!K18+'200712'!K18</f>
        <v>-203.46632200000033</v>
      </c>
      <c r="L18" s="1">
        <f>'200701'!L18+'200702'!L18+'200703'!L18+'200704'!L18+'200705'!L18+'200706'!L18+'200707'!L18+'200708'!L18+'200709'!L18+'200710'!L18+'200711'!L18+'200712'!L18</f>
        <v>-325.3181120000015</v>
      </c>
    </row>
    <row r="19" spans="1:12" ht="12.75">
      <c r="A19" s="11" t="s">
        <v>34</v>
      </c>
      <c r="B19" t="s">
        <v>13</v>
      </c>
      <c r="C19" s="3" t="s">
        <v>19</v>
      </c>
      <c r="D19" s="1">
        <f>'200701'!D19+'200702'!D19+'200703'!D19+'200704'!D19+'200705'!D19+'200706'!D19+'200707'!D19+'200708'!D19+'200709'!D19+'200710'!D19+'200711'!D19+'200712'!D19</f>
        <v>22932.422437</v>
      </c>
      <c r="E19" s="1">
        <f>'200701'!E19+'200702'!E19+'200703'!E19+'200704'!E19+'200705'!E19+'200706'!E19+'200707'!E19+'200708'!E19+'200709'!E19+'200710'!E19+'200711'!E19+'200712'!E19</f>
        <v>30868.073292999998</v>
      </c>
      <c r="F19" s="1">
        <f>'200701'!F19+'200702'!F19+'200703'!F19+'200704'!F19+'200705'!F19+'200706'!F19+'200707'!F19+'200708'!F19+'200709'!F19+'200710'!F19+'200711'!F19+'200712'!F19</f>
        <v>7935.650856</v>
      </c>
      <c r="G19" s="6">
        <f>'200701'!G19+'200702'!G19+'200703'!G19+'200704'!G19+'200705'!G19+'200706'!G19+'200707'!G19+'200708'!G19+'200709'!G19+'200710'!G19+'200711'!G19+'200712'!G19</f>
        <v>22936.059564</v>
      </c>
      <c r="H19" s="7">
        <f>'200701'!H19+'200702'!H19+'200703'!H19+'200704'!H19+'200705'!H19+'200706'!H19+'200707'!H19+'200708'!H19+'200709'!H19+'200710'!H19+'200711'!H19+'200712'!H19</f>
        <v>30117.706061</v>
      </c>
      <c r="I19" s="8">
        <f>'200701'!I19+'200702'!I19+'200703'!I19+'200704'!I19+'200705'!I19+'200706'!I19+'200707'!I19+'200708'!I19+'200709'!I19+'200710'!I19+'200711'!I19+'200712'!I19</f>
        <v>7181.646497000002</v>
      </c>
      <c r="J19" s="1">
        <f>'200701'!J19+'200702'!J19+'200703'!J19+'200704'!J19+'200705'!J19+'200706'!J19+'200707'!J19+'200708'!J19+'200709'!J19+'200710'!J19+'200711'!J19+'200712'!J19</f>
        <v>3.637126999998145</v>
      </c>
      <c r="K19" s="1">
        <f>'200701'!K19+'200702'!K19+'200703'!K19+'200704'!K19+'200705'!K19+'200706'!K19+'200707'!K19+'200708'!K19+'200709'!K19+'200710'!K19+'200711'!K19+'200712'!K19</f>
        <v>-750.3672320000005</v>
      </c>
      <c r="L19" s="1">
        <f>'200701'!L19+'200702'!L19+'200703'!L19+'200704'!L19+'200705'!L19+'200706'!L19+'200707'!L19+'200708'!L19+'200709'!L19+'200710'!L19+'200711'!L19+'200712'!L19</f>
        <v>-754.0043589999987</v>
      </c>
    </row>
    <row r="20" spans="1:12" ht="12.75">
      <c r="A20" s="11" t="s">
        <v>34</v>
      </c>
      <c r="B20" t="s">
        <v>35</v>
      </c>
      <c r="C20" s="3" t="s">
        <v>19</v>
      </c>
      <c r="D20" s="1">
        <f>'200701'!D20+'200702'!D20+'200703'!D20+'200704'!D20+'200705'!D20+'200706'!D20+'200707'!D20+'200708'!D20+'200709'!D20+'200710'!D20+'200711'!D20+'200712'!D20</f>
        <v>812.136364</v>
      </c>
      <c r="E20" s="1">
        <f>'200701'!E20+'200702'!E20+'200703'!E20+'200704'!E20+'200705'!E20+'200706'!E20+'200707'!E20+'200708'!E20+'200709'!E20+'200710'!E20+'200711'!E20+'200712'!E20</f>
        <v>2444.780547</v>
      </c>
      <c r="F20" s="1">
        <f>'200701'!F20+'200702'!F20+'200703'!F20+'200704'!F20+'200705'!F20+'200706'!F20+'200707'!F20+'200708'!F20+'200709'!F20+'200710'!F20+'200711'!F20+'200712'!F20</f>
        <v>1632.6441829999997</v>
      </c>
      <c r="G20" s="6">
        <f>'200701'!G20+'200702'!G20+'200703'!G20+'200704'!G20+'200705'!G20+'200706'!G20+'200707'!G20+'200708'!G20+'200709'!G20+'200710'!G20+'200711'!G20+'200712'!G20</f>
        <v>843.397087</v>
      </c>
      <c r="H20" s="7">
        <f>'200701'!H20+'200702'!H20+'200703'!H20+'200704'!H20+'200705'!H20+'200706'!H20+'200707'!H20+'200708'!H20+'200709'!H20+'200710'!H20+'200711'!H20+'200712'!H20</f>
        <v>2491.1957119999997</v>
      </c>
      <c r="I20" s="8">
        <f>'200701'!I20+'200702'!I20+'200703'!I20+'200704'!I20+'200705'!I20+'200706'!I20+'200707'!I20+'200708'!I20+'200709'!I20+'200710'!I20+'200711'!I20+'200712'!I20</f>
        <v>1647.7986249999994</v>
      </c>
      <c r="J20" s="1">
        <f>'200701'!J20+'200702'!J20+'200703'!J20+'200704'!J20+'200705'!J20+'200706'!J20+'200707'!J20+'200708'!J20+'200709'!J20+'200710'!J20+'200711'!J20+'200712'!J20</f>
        <v>31.26072299999995</v>
      </c>
      <c r="K20" s="1">
        <f>'200701'!K20+'200702'!K20+'200703'!K20+'200704'!K20+'200705'!K20+'200706'!K20+'200707'!K20+'200708'!K20+'200709'!K20+'200710'!K20+'200711'!K20+'200712'!K20</f>
        <v>46.415164999999945</v>
      </c>
      <c r="L20" s="1">
        <f>'200701'!L20+'200702'!L20+'200703'!L20+'200704'!L20+'200705'!L20+'200706'!L20+'200707'!L20+'200708'!L20+'200709'!L20+'200710'!L20+'200711'!L20+'200712'!L20</f>
        <v>15.154442000000031</v>
      </c>
    </row>
    <row r="21" spans="1:12" ht="12.75">
      <c r="A21" s="11" t="s">
        <v>34</v>
      </c>
      <c r="B21" t="s">
        <v>14</v>
      </c>
      <c r="C21" s="3" t="s">
        <v>19</v>
      </c>
      <c r="D21" s="1">
        <f>'200701'!D21+'200702'!D21+'200703'!D21+'200704'!D21+'200705'!D21+'200706'!D21+'200707'!D21+'200708'!D21+'200709'!D21+'200710'!D21+'200711'!D21+'200712'!D21</f>
        <v>27795.201748000007</v>
      </c>
      <c r="E21" s="1">
        <f>'200701'!E21+'200702'!E21+'200703'!E21+'200704'!E21+'200705'!E21+'200706'!E21+'200707'!E21+'200708'!E21+'200709'!E21+'200710'!E21+'200711'!E21+'200712'!E21</f>
        <v>44569.780749000005</v>
      </c>
      <c r="F21" s="1">
        <f>'200701'!F21+'200702'!F21+'200703'!F21+'200704'!F21+'200705'!F21+'200706'!F21+'200707'!F21+'200708'!F21+'200709'!F21+'200710'!F21+'200711'!F21+'200712'!F21</f>
        <v>16774.579001000006</v>
      </c>
      <c r="G21" s="6">
        <f>'200701'!G21+'200702'!G21+'200703'!G21+'200704'!G21+'200705'!G21+'200706'!G21+'200707'!G21+'200708'!G21+'200709'!G21+'200710'!G21+'200711'!G21+'200712'!G21</f>
        <v>28028.175318999998</v>
      </c>
      <c r="H21" s="7">
        <f>'200701'!H21+'200702'!H21+'200703'!H21+'200704'!H21+'200705'!H21+'200706'!H21+'200707'!H21+'200708'!H21+'200709'!H21+'200710'!H21+'200711'!H21+'200712'!H21</f>
        <v>44991.16418800001</v>
      </c>
      <c r="I21" s="8">
        <f>'200701'!I21+'200702'!I21+'200703'!I21+'200704'!I21+'200705'!I21+'200706'!I21+'200707'!I21+'200708'!I21+'200709'!I21+'200710'!I21+'200711'!I21+'200712'!I21</f>
        <v>16962.988868999997</v>
      </c>
      <c r="J21" s="1">
        <f>'200701'!J21+'200702'!J21+'200703'!J21+'200704'!J21+'200705'!J21+'200706'!J21+'200707'!J21+'200708'!J21+'200709'!J21+'200710'!J21+'200711'!J21+'200712'!J21</f>
        <v>232.97357099999863</v>
      </c>
      <c r="K21" s="1">
        <f>'200701'!K21+'200702'!K21+'200703'!K21+'200704'!K21+'200705'!K21+'200706'!K21+'200707'!K21+'200708'!K21+'200709'!K21+'200710'!K21+'200711'!K21+'200712'!K21</f>
        <v>421.38343899999336</v>
      </c>
      <c r="L21" s="1">
        <f>'200701'!L21+'200702'!L21+'200703'!L21+'200704'!L21+'200705'!L21+'200706'!L21+'200707'!L21+'200708'!L21+'200709'!L21+'200710'!L21+'200711'!L21+'200712'!L21</f>
        <v>188.40986799999473</v>
      </c>
    </row>
    <row r="22" spans="1:12" ht="12.75">
      <c r="A22" s="11" t="s">
        <v>34</v>
      </c>
      <c r="B22" t="s">
        <v>15</v>
      </c>
      <c r="C22" s="3" t="s">
        <v>19</v>
      </c>
      <c r="D22" s="1">
        <f>'200701'!D22+'200702'!D22+'200703'!D22+'200704'!D22+'200705'!D22+'200706'!D22+'200707'!D22+'200708'!D22+'200709'!D22+'200710'!D22+'200711'!D22+'200712'!D22</f>
        <v>27578.658630999995</v>
      </c>
      <c r="E22" s="1">
        <f>'200701'!E22+'200702'!E22+'200703'!E22+'200704'!E22+'200705'!E22+'200706'!E22+'200707'!E22+'200708'!E22+'200709'!E22+'200710'!E22+'200711'!E22+'200712'!E22</f>
        <v>30529.455340000008</v>
      </c>
      <c r="F22" s="1">
        <f>'200701'!F22+'200702'!F22+'200703'!F22+'200704'!F22+'200705'!F22+'200706'!F22+'200707'!F22+'200708'!F22+'200709'!F22+'200710'!F22+'200711'!F22+'200712'!F22</f>
        <v>2950.7967090000075</v>
      </c>
      <c r="G22" s="6">
        <f>'200701'!G22+'200702'!G22+'200703'!G22+'200704'!G22+'200705'!G22+'200706'!G22+'200707'!G22+'200708'!G22+'200709'!G22+'200710'!G22+'200711'!G22+'200712'!G22</f>
        <v>28742.752048000006</v>
      </c>
      <c r="H22" s="7">
        <f>'200701'!H22+'200702'!H22+'200703'!H22+'200704'!H22+'200705'!H22+'200706'!H22+'200707'!H22+'200708'!H22+'200709'!H22+'200710'!H22+'200711'!H22+'200712'!H22</f>
        <v>28743.685598</v>
      </c>
      <c r="I22" s="8">
        <f>'200701'!I22+'200702'!I22+'200703'!I22+'200704'!I22+'200705'!I22+'200706'!I22+'200707'!I22+'200708'!I22+'200709'!I22+'200710'!I22+'200711'!I22+'200712'!I22</f>
        <v>0.933549999994284</v>
      </c>
      <c r="J22" s="1">
        <f>'200701'!J22+'200702'!J22+'200703'!J22+'200704'!J22+'200705'!J22+'200706'!J22+'200707'!J22+'200708'!J22+'200709'!J22+'200710'!J22+'200711'!J22+'200712'!J22</f>
        <v>1164.0934170000053</v>
      </c>
      <c r="K22" s="1">
        <f>'200701'!K22+'200702'!K22+'200703'!K22+'200704'!K22+'200705'!K22+'200706'!K22+'200707'!K22+'200708'!K22+'200709'!K22+'200710'!K22+'200711'!K22+'200712'!K22</f>
        <v>-1785.7697420000077</v>
      </c>
      <c r="L22" s="1">
        <f>'200701'!L22+'200702'!L22+'200703'!L22+'200704'!L22+'200705'!L22+'200706'!L22+'200707'!L22+'200708'!L22+'200709'!L22+'200710'!L22+'200711'!L22+'200712'!L22</f>
        <v>-2949.863159000013</v>
      </c>
    </row>
    <row r="23" spans="1:12" ht="12.75">
      <c r="A23" s="11" t="s">
        <v>34</v>
      </c>
      <c r="B23" t="s">
        <v>16</v>
      </c>
      <c r="C23" s="3" t="s">
        <v>19</v>
      </c>
      <c r="D23" s="1">
        <f>'200701'!D23+'200702'!D23+'200703'!D23+'200704'!D23+'200705'!D23+'200706'!D23+'200707'!D23+'200708'!D23+'200709'!D23+'200710'!D23+'200711'!D23+'200712'!D23</f>
        <v>50283.587476000015</v>
      </c>
      <c r="E23" s="1">
        <f>'200701'!E23+'200702'!E23+'200703'!E23+'200704'!E23+'200705'!E23+'200706'!E23+'200707'!E23+'200708'!E23+'200709'!E23+'200710'!E23+'200711'!E23+'200712'!E23</f>
        <v>79910.24470799998</v>
      </c>
      <c r="F23" s="1">
        <f>'200701'!F23+'200702'!F23+'200703'!F23+'200704'!F23+'200705'!F23+'200706'!F23+'200707'!F23+'200708'!F23+'200709'!F23+'200710'!F23+'200711'!F23+'200712'!F23</f>
        <v>29626.65723199997</v>
      </c>
      <c r="G23" s="6">
        <f>'200701'!G23+'200702'!G23+'200703'!G23+'200704'!G23+'200705'!G23+'200706'!G23+'200707'!G23+'200708'!G23+'200709'!G23+'200710'!G23+'200711'!G23+'200712'!G23</f>
        <v>52054.452932</v>
      </c>
      <c r="H23" s="7">
        <f>'200701'!H23+'200702'!H23+'200703'!H23+'200704'!H23+'200705'!H23+'200706'!H23+'200707'!H23+'200708'!H23+'200709'!H23+'200710'!H23+'200711'!H23+'200712'!H23</f>
        <v>75887.858088</v>
      </c>
      <c r="I23" s="8">
        <f>'200701'!I23+'200702'!I23+'200703'!I23+'200704'!I23+'200705'!I23+'200706'!I23+'200707'!I23+'200708'!I23+'200709'!I23+'200710'!I23+'200711'!I23+'200712'!I23</f>
        <v>23833.405156000004</v>
      </c>
      <c r="J23" s="1">
        <f>'200701'!J23+'200702'!J23+'200703'!J23+'200704'!J23+'200705'!J23+'200706'!J23+'200707'!J23+'200708'!J23+'200709'!J23+'200710'!J23+'200711'!J23+'200712'!J23</f>
        <v>1770.865455999995</v>
      </c>
      <c r="K23" s="1">
        <f>'200701'!K23+'200702'!K23+'200703'!K23+'200704'!K23+'200705'!K23+'200706'!K23+'200707'!K23+'200708'!K23+'200709'!K23+'200710'!K23+'200711'!K23+'200712'!K23</f>
        <v>-4022.3866199999757</v>
      </c>
      <c r="L23" s="1">
        <f>'200701'!L23+'200702'!L23+'200703'!L23+'200704'!L23+'200705'!L23+'200706'!L23+'200707'!L23+'200708'!L23+'200709'!L23+'200710'!L23+'200711'!L23+'200712'!L23</f>
        <v>-5793.252075999971</v>
      </c>
    </row>
    <row r="24" spans="1:12" ht="12.75">
      <c r="A24" s="11" t="s">
        <v>34</v>
      </c>
      <c r="B24" t="s">
        <v>17</v>
      </c>
      <c r="C24" s="3" t="s">
        <v>19</v>
      </c>
      <c r="D24" s="1">
        <f>'200701'!D24+'200702'!D24+'200703'!D24+'200704'!D24+'200705'!D24+'200706'!D24+'200707'!D24+'200708'!D24+'200709'!D24+'200710'!D24+'200711'!D24+'200712'!D24</f>
        <v>19106.331842000003</v>
      </c>
      <c r="E24" s="1">
        <f>'200701'!E24+'200702'!E24+'200703'!E24+'200704'!E24+'200705'!E24+'200706'!E24+'200707'!E24+'200708'!E24+'200709'!E24+'200710'!E24+'200711'!E24+'200712'!E24</f>
        <v>23024.143134</v>
      </c>
      <c r="F24" s="1">
        <f>'200701'!F24+'200702'!F24+'200703'!F24+'200704'!F24+'200705'!F24+'200706'!F24+'200707'!F24+'200708'!F24+'200709'!F24+'200710'!F24+'200711'!F24+'200712'!F24</f>
        <v>3917.8112920000003</v>
      </c>
      <c r="G24" s="6">
        <f>'200701'!G24+'200702'!G24+'200703'!G24+'200704'!G24+'200705'!G24+'200706'!G24+'200707'!G24+'200708'!G24+'200709'!G24+'200710'!G24+'200711'!G24+'200712'!G24</f>
        <v>19788.412511000002</v>
      </c>
      <c r="H24" s="7">
        <f>'200701'!H24+'200702'!H24+'200703'!H24+'200704'!H24+'200705'!H24+'200706'!H24+'200707'!H24+'200708'!H24+'200709'!H24+'200710'!H24+'200711'!H24+'200712'!H24</f>
        <v>26111.178776999997</v>
      </c>
      <c r="I24" s="8">
        <f>'200701'!I24+'200702'!I24+'200703'!I24+'200704'!I24+'200705'!I24+'200706'!I24+'200707'!I24+'200708'!I24+'200709'!I24+'200710'!I24+'200711'!I24+'200712'!I24</f>
        <v>6322.7662660000005</v>
      </c>
      <c r="J24" s="1">
        <f>'200701'!J24+'200702'!J24+'200703'!J24+'200704'!J24+'200705'!J24+'200706'!J24+'200707'!J24+'200708'!J24+'200709'!J24+'200710'!J24+'200711'!J24+'200712'!J24</f>
        <v>682.0806689999979</v>
      </c>
      <c r="K24" s="1">
        <f>'200701'!K24+'200702'!K24+'200703'!K24+'200704'!K24+'200705'!K24+'200706'!K24+'200707'!K24+'200708'!K24+'200709'!K24+'200710'!K24+'200711'!K24+'200712'!K24</f>
        <v>3087.0356429999983</v>
      </c>
      <c r="L24" s="1">
        <f>'200701'!L24+'200702'!L24+'200703'!L24+'200704'!L24+'200705'!L24+'200706'!L24+'200707'!L24+'200708'!L24+'200709'!L24+'200710'!L24+'200711'!L24+'200712'!L24</f>
        <v>2404.954974</v>
      </c>
    </row>
    <row r="25" spans="1:12" ht="12.75">
      <c r="A25" s="11" t="s">
        <v>34</v>
      </c>
      <c r="B25" t="s">
        <v>18</v>
      </c>
      <c r="C25" s="3" t="s">
        <v>19</v>
      </c>
      <c r="D25" s="1">
        <f>'200701'!D25+'200702'!D25+'200703'!D25+'200704'!D25+'200705'!D25+'200706'!D25+'200707'!D25+'200708'!D25+'200709'!D25+'200710'!D25+'200711'!D25+'200712'!D25</f>
        <v>488.324918</v>
      </c>
      <c r="E25" s="1">
        <f>'200701'!E25+'200702'!E25+'200703'!E25+'200704'!E25+'200705'!E25+'200706'!E25+'200707'!E25+'200708'!E25+'200709'!E25+'200710'!E25+'200711'!E25+'200712'!E25</f>
        <v>598.93981</v>
      </c>
      <c r="F25" s="1">
        <f>'200701'!F25+'200702'!F25+'200703'!F25+'200704'!F25+'200705'!F25+'200706'!F25+'200707'!F25+'200708'!F25+'200709'!F25+'200710'!F25+'200711'!F25+'200712'!F25</f>
        <v>110.61489199999986</v>
      </c>
      <c r="G25" s="6">
        <f>'200701'!G25+'200702'!G25+'200703'!G25+'200704'!G25+'200705'!G25+'200706'!G25+'200707'!G25+'200708'!G25+'200709'!G25+'200710'!G25+'200711'!G25+'200712'!G25</f>
        <v>492.96214200000003</v>
      </c>
      <c r="H25" s="7">
        <f>'200701'!H25+'200702'!H25+'200703'!H25+'200704'!H25+'200705'!H25+'200706'!H25+'200707'!H25+'200708'!H25+'200709'!H25+'200710'!H25+'200711'!H25+'200712'!H25</f>
        <v>613.639944</v>
      </c>
      <c r="I25" s="8">
        <f>'200701'!I25+'200702'!I25+'200703'!I25+'200704'!I25+'200705'!I25+'200706'!I25+'200707'!I25+'200708'!I25+'200709'!I25+'200710'!I25+'200711'!I25+'200712'!I25</f>
        <v>120.6778019999999</v>
      </c>
      <c r="J25" s="1">
        <f>'200701'!J25+'200702'!J25+'200703'!J25+'200704'!J25+'200705'!J25+'200706'!J25+'200707'!J25+'200708'!J25+'200709'!J25+'200710'!J25+'200711'!J25+'200712'!J25</f>
        <v>4.637223999999984</v>
      </c>
      <c r="K25" s="1">
        <f>'200701'!K25+'200702'!K25+'200703'!K25+'200704'!K25+'200705'!K25+'200706'!K25+'200707'!K25+'200708'!K25+'200709'!K25+'200710'!K25+'200711'!K25+'200712'!K25</f>
        <v>14.70013400000002</v>
      </c>
      <c r="L25" s="1">
        <f>'200701'!L25+'200702'!L25+'200703'!L25+'200704'!L25+'200705'!L25+'200706'!L25+'200707'!L25+'200708'!L25+'200709'!L25+'200710'!L25+'200711'!L25+'200712'!L25</f>
        <v>10.062910000000036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s="11" t="s">
        <v>34</v>
      </c>
      <c r="B27" t="s">
        <v>21</v>
      </c>
      <c r="C27" s="3" t="s">
        <v>20</v>
      </c>
      <c r="D27" s="1">
        <f>'200701'!D27+'200702'!D27+'200703'!D27+'200704'!D27+'200705'!D27+'200706'!D27+'200707'!D27+'200708'!D27+'200709'!D27+'200710'!D27+'200711'!D27+'200712'!D27</f>
        <v>133253.628878</v>
      </c>
      <c r="E27" s="1">
        <f>'200701'!E27+'200702'!E27+'200703'!E27+'200704'!E27+'200705'!E27+'200706'!E27+'200707'!E27+'200708'!E27+'200709'!E27+'200710'!E27+'200711'!E27+'200712'!E27</f>
        <v>85611.969915</v>
      </c>
      <c r="F27" s="1">
        <f>'200701'!F27+'200702'!F27+'200703'!F27+'200704'!F27+'200705'!F27+'200706'!F27+'200707'!F27+'200708'!F27+'200709'!F27+'200710'!F27+'200711'!F27+'200712'!F27</f>
        <v>-47641.658962999994</v>
      </c>
      <c r="G27" s="6">
        <f>'200701'!G27+'200702'!G27+'200703'!G27+'200704'!G27+'200705'!G27+'200706'!G27+'200707'!G27+'200708'!G27+'200709'!G27+'200710'!G27+'200711'!G27+'200712'!G27</f>
        <v>128348.87653699999</v>
      </c>
      <c r="H27" s="7">
        <f>'200701'!H27+'200702'!H27+'200703'!H27+'200704'!H27+'200705'!H27+'200706'!H27+'200707'!H27+'200708'!H27+'200709'!H27+'200710'!H27+'200711'!H27+'200712'!H27</f>
        <v>84958.828871</v>
      </c>
      <c r="I27" s="8">
        <f>'200701'!I27+'200702'!I27+'200703'!I27+'200704'!I27+'200705'!I27+'200706'!I27+'200707'!I27+'200708'!I27+'200709'!I27+'200710'!I27+'200711'!I27+'200712'!I27</f>
        <v>-43390.047666</v>
      </c>
      <c r="J27" s="1">
        <f>'200701'!J27+'200702'!J27+'200703'!J27+'200704'!J27+'200705'!J27+'200706'!J27+'200707'!J27+'200708'!J27+'200709'!J27+'200710'!J27+'200711'!J27+'200712'!J27</f>
        <v>-4904.752340999995</v>
      </c>
      <c r="K27" s="1">
        <f>'200701'!K27+'200702'!K27+'200703'!K27+'200704'!K27+'200705'!K27+'200706'!K27+'200707'!K27+'200708'!K27+'200709'!K27+'200710'!K27+'200711'!K27+'200712'!K27</f>
        <v>-653.1410440000008</v>
      </c>
      <c r="L27" s="1">
        <f>'200701'!L27+'200702'!L27+'200703'!L27+'200704'!L27+'200705'!L27+'200706'!L27+'200707'!L27+'200708'!L27+'200709'!L27+'200710'!L27+'200711'!L27+'200712'!L27</f>
        <v>4251.611296999994</v>
      </c>
    </row>
    <row r="28" spans="1:12" ht="12.75">
      <c r="A28" s="11" t="s">
        <v>34</v>
      </c>
      <c r="B28" t="s">
        <v>9</v>
      </c>
      <c r="C28" s="3" t="s">
        <v>20</v>
      </c>
      <c r="D28" s="1">
        <f>'200701'!D28+'200702'!D28+'200703'!D28+'200704'!D28+'200705'!D28+'200706'!D28+'200707'!D28+'200708'!D28+'200709'!D28+'200710'!D28+'200711'!D28+'200712'!D28</f>
        <v>7988.119349000001</v>
      </c>
      <c r="E28" s="1">
        <f>'200701'!E28+'200702'!E28+'200703'!E28+'200704'!E28+'200705'!E28+'200706'!E28+'200707'!E28+'200708'!E28+'200709'!E28+'200710'!E28+'200711'!E28+'200712'!E28</f>
        <v>6529.3621330000005</v>
      </c>
      <c r="F28" s="1">
        <f>'200701'!F28+'200702'!F28+'200703'!F28+'200704'!F28+'200705'!F28+'200706'!F28+'200707'!F28+'200708'!F28+'200709'!F28+'200710'!F28+'200711'!F28+'200712'!F28</f>
        <v>-1458.7572160000009</v>
      </c>
      <c r="G28" s="6">
        <f>'200701'!G28+'200702'!G28+'200703'!G28+'200704'!G28+'200705'!G28+'200706'!G28+'200707'!G28+'200708'!G28+'200709'!G28+'200710'!G28+'200711'!G28+'200712'!G28</f>
        <v>8139.301426000002</v>
      </c>
      <c r="H28" s="7">
        <f>'200701'!H28+'200702'!H28+'200703'!H28+'200704'!H28+'200705'!H28+'200706'!H28+'200707'!H28+'200708'!H28+'200709'!H28+'200710'!H28+'200711'!H28+'200712'!H28</f>
        <v>6508.150899</v>
      </c>
      <c r="I28" s="8">
        <f>'200701'!I28+'200702'!I28+'200703'!I28+'200704'!I28+'200705'!I28+'200706'!I28+'200707'!I28+'200708'!I28+'200709'!I28+'200710'!I28+'200711'!I28+'200712'!I28</f>
        <v>-1631.1505270000007</v>
      </c>
      <c r="J28" s="1">
        <f>'200701'!J28+'200702'!J28+'200703'!J28+'200704'!J28+'200705'!J28+'200706'!J28+'200707'!J28+'200708'!J28+'200709'!J28+'200710'!J28+'200711'!J28+'200712'!J28</f>
        <v>151.18207699999994</v>
      </c>
      <c r="K28" s="1">
        <f>'200701'!K28+'200702'!K28+'200703'!K28+'200704'!K28+'200705'!K28+'200706'!K28+'200707'!K28+'200708'!K28+'200709'!K28+'200710'!K28+'200711'!K28+'200712'!K28</f>
        <v>-21.211233999999592</v>
      </c>
      <c r="L28" s="1">
        <f>'200701'!L28+'200702'!L28+'200703'!L28+'200704'!L28+'200705'!L28+'200706'!L28+'200707'!L28+'200708'!L28+'200709'!L28+'200710'!L28+'200711'!L28+'200712'!L28</f>
        <v>-172.39331099999953</v>
      </c>
    </row>
    <row r="29" spans="1:12" ht="12.75">
      <c r="A29" s="11" t="s">
        <v>34</v>
      </c>
      <c r="B29" t="s">
        <v>11</v>
      </c>
      <c r="C29" s="3" t="s">
        <v>20</v>
      </c>
      <c r="D29" s="1">
        <f>'200701'!D29+'200702'!D29+'200703'!D29+'200704'!D29+'200705'!D29+'200706'!D29+'200707'!D29+'200708'!D29+'200709'!D29+'200710'!D29+'200711'!D29+'200712'!D29</f>
        <v>621.8121100000002</v>
      </c>
      <c r="E29" s="1">
        <f>'200701'!E29+'200702'!E29+'200703'!E29+'200704'!E29+'200705'!E29+'200706'!E29+'200707'!E29+'200708'!E29+'200709'!E29+'200710'!E29+'200711'!E29+'200712'!E29</f>
        <v>1855.0153109999999</v>
      </c>
      <c r="F29" s="1">
        <f>'200701'!F29+'200702'!F29+'200703'!F29+'200704'!F29+'200705'!F29+'200706'!F29+'200707'!F29+'200708'!F29+'200709'!F29+'200710'!F29+'200711'!F29+'200712'!F29</f>
        <v>1233.203201</v>
      </c>
      <c r="G29" s="6">
        <f>'200701'!G29+'200702'!G29+'200703'!G29+'200704'!G29+'200705'!G29+'200706'!G29+'200707'!G29+'200708'!G29+'200709'!G29+'200710'!G29+'200711'!G29+'200712'!G29</f>
        <v>603.31957</v>
      </c>
      <c r="H29" s="7">
        <f>'200701'!H29+'200702'!H29+'200703'!H29+'200704'!H29+'200705'!H29+'200706'!H29+'200707'!H29+'200708'!H29+'200709'!H29+'200710'!H29+'200711'!H29+'200712'!H29</f>
        <v>1859.1001399999998</v>
      </c>
      <c r="I29" s="8">
        <f>'200701'!I29+'200702'!I29+'200703'!I29+'200704'!I29+'200705'!I29+'200706'!I29+'200707'!I29+'200708'!I29+'200709'!I29+'200710'!I29+'200711'!I29+'200712'!I29</f>
        <v>1255.78057</v>
      </c>
      <c r="J29" s="1">
        <f>'200701'!J29+'200702'!J29+'200703'!J29+'200704'!J29+'200705'!J29+'200706'!J29+'200707'!J29+'200708'!J29+'200709'!J29+'200710'!J29+'200711'!J29+'200712'!J29</f>
        <v>-18.49253999999999</v>
      </c>
      <c r="K29" s="1">
        <f>'200701'!K29+'200702'!K29+'200703'!K29+'200704'!K29+'200705'!K29+'200706'!K29+'200707'!K29+'200708'!K29+'200709'!K29+'200710'!K29+'200711'!K29+'200712'!K29</f>
        <v>4.0848289999999565</v>
      </c>
      <c r="L29" s="1">
        <f>'200701'!L29+'200702'!L29+'200703'!L29+'200704'!L29+'200705'!L29+'200706'!L29+'200707'!L29+'200708'!L29+'200709'!L29+'200710'!L29+'200711'!L29+'200712'!L29</f>
        <v>22.57736899999997</v>
      </c>
    </row>
    <row r="30" spans="1:12" ht="12.75">
      <c r="A30" s="11" t="s">
        <v>34</v>
      </c>
      <c r="B30" t="s">
        <v>12</v>
      </c>
      <c r="C30" s="3" t="s">
        <v>20</v>
      </c>
      <c r="D30" s="1">
        <f>'200701'!D30+'200702'!D30+'200703'!D30+'200704'!D30+'200705'!D30+'200706'!D30+'200707'!D30+'200708'!D30+'200709'!D30+'200710'!D30+'200711'!D30+'200712'!D30</f>
        <v>6196.341646</v>
      </c>
      <c r="E30" s="1">
        <f>'200701'!E30+'200702'!E30+'200703'!E30+'200704'!E30+'200705'!E30+'200706'!E30+'200707'!E30+'200708'!E30+'200709'!E30+'200710'!E30+'200711'!E30+'200712'!E30</f>
        <v>4419.894404000001</v>
      </c>
      <c r="F30" s="1">
        <f>'200701'!F30+'200702'!F30+'200703'!F30+'200704'!F30+'200705'!F30+'200706'!F30+'200707'!F30+'200708'!F30+'200709'!F30+'200710'!F30+'200711'!F30+'200712'!F30</f>
        <v>-1776.447241999999</v>
      </c>
      <c r="G30" s="6">
        <f>'200701'!G30+'200702'!G30+'200703'!G30+'200704'!G30+'200705'!G30+'200706'!G30+'200707'!G30+'200708'!G30+'200709'!G30+'200710'!G30+'200711'!G30+'200712'!G30</f>
        <v>6092.518928</v>
      </c>
      <c r="H30" s="7">
        <f>'200701'!H30+'200702'!H30+'200703'!H30+'200704'!H30+'200705'!H30+'200706'!H30+'200707'!H30+'200708'!H30+'200709'!H30+'200710'!H30+'200711'!H30+'200712'!H30</f>
        <v>4446.0964380000005</v>
      </c>
      <c r="I30" s="8">
        <f>'200701'!I30+'200702'!I30+'200703'!I30+'200704'!I30+'200705'!I30+'200706'!I30+'200707'!I30+'200708'!I30+'200709'!I30+'200710'!I30+'200711'!I30+'200712'!I30</f>
        <v>-1646.4224900000002</v>
      </c>
      <c r="J30" s="1">
        <f>'200701'!J30+'200702'!J30+'200703'!J30+'200704'!J30+'200705'!J30+'200706'!J30+'200707'!J30+'200708'!J30+'200709'!J30+'200710'!J30+'200711'!J30+'200712'!J30</f>
        <v>-103.82271799999916</v>
      </c>
      <c r="K30" s="1">
        <f>'200701'!K30+'200702'!K30+'200703'!K30+'200704'!K30+'200705'!K30+'200706'!K30+'200707'!K30+'200708'!K30+'200709'!K30+'200710'!K30+'200711'!K30+'200712'!K30</f>
        <v>26.202034000000026</v>
      </c>
      <c r="L30" s="1">
        <f>'200701'!L30+'200702'!L30+'200703'!L30+'200704'!L30+'200705'!L30+'200706'!L30+'200707'!L30+'200708'!L30+'200709'!L30+'200710'!L30+'200711'!L30+'200712'!L30</f>
        <v>130.02475199999918</v>
      </c>
    </row>
    <row r="31" spans="1:12" ht="12.75">
      <c r="A31" s="11" t="s">
        <v>34</v>
      </c>
      <c r="B31" t="s">
        <v>13</v>
      </c>
      <c r="C31" s="3" t="s">
        <v>20</v>
      </c>
      <c r="D31" s="1">
        <f>'200701'!D31+'200702'!D31+'200703'!D31+'200704'!D31+'200705'!D31+'200706'!D31+'200707'!D31+'200708'!D31+'200709'!D31+'200710'!D31+'200711'!D31+'200712'!D31</f>
        <v>25453.739193</v>
      </c>
      <c r="E31" s="1">
        <f>'200701'!E31+'200702'!E31+'200703'!E31+'200704'!E31+'200705'!E31+'200706'!E31+'200707'!E31+'200708'!E31+'200709'!E31+'200710'!E31+'200711'!E31+'200712'!E31</f>
        <v>10864.495844</v>
      </c>
      <c r="F31" s="1">
        <f>'200701'!F31+'200702'!F31+'200703'!F31+'200704'!F31+'200705'!F31+'200706'!F31+'200707'!F31+'200708'!F31+'200709'!F31+'200710'!F31+'200711'!F31+'200712'!F31</f>
        <v>-14589.243349</v>
      </c>
      <c r="G31" s="6">
        <f>'200701'!G31+'200702'!G31+'200703'!G31+'200704'!G31+'200705'!G31+'200706'!G31+'200707'!G31+'200708'!G31+'200709'!G31+'200710'!G31+'200711'!G31+'200712'!G31</f>
        <v>24587.913392000002</v>
      </c>
      <c r="H31" s="7">
        <f>'200701'!H31+'200702'!H31+'200703'!H31+'200704'!H31+'200705'!H31+'200706'!H31+'200707'!H31+'200708'!H31+'200709'!H31+'200710'!H31+'200711'!H31+'200712'!H31</f>
        <v>10166.096880000001</v>
      </c>
      <c r="I31" s="8">
        <f>'200701'!I31+'200702'!I31+'200703'!I31+'200704'!I31+'200705'!I31+'200706'!I31+'200707'!I31+'200708'!I31+'200709'!I31+'200710'!I31+'200711'!I31+'200712'!I31</f>
        <v>-14421.816512</v>
      </c>
      <c r="J31" s="1">
        <f>'200701'!J31+'200702'!J31+'200703'!J31+'200704'!J31+'200705'!J31+'200706'!J31+'200707'!J31+'200708'!J31+'200709'!J31+'200710'!J31+'200711'!J31+'200712'!J31</f>
        <v>-865.8258009999986</v>
      </c>
      <c r="K31" s="1">
        <f>'200701'!K31+'200702'!K31+'200703'!K31+'200704'!K31+'200705'!K31+'200706'!K31+'200707'!K31+'200708'!K31+'200709'!K31+'200710'!K31+'200711'!K31+'200712'!K31</f>
        <v>-698.3989639999998</v>
      </c>
      <c r="L31" s="1">
        <f>'200701'!L31+'200702'!L31+'200703'!L31+'200704'!L31+'200705'!L31+'200706'!L31+'200707'!L31+'200708'!L31+'200709'!L31+'200710'!L31+'200711'!L31+'200712'!L31</f>
        <v>167.42683699999816</v>
      </c>
    </row>
    <row r="32" spans="1:12" ht="12.75">
      <c r="A32" s="11" t="s">
        <v>34</v>
      </c>
      <c r="B32" t="s">
        <v>35</v>
      </c>
      <c r="C32" s="3" t="s">
        <v>20</v>
      </c>
      <c r="D32" s="1">
        <f>'200701'!D32+'200702'!D32+'200703'!D32+'200704'!D32+'200705'!D32+'200706'!D32+'200707'!D32+'200708'!D32+'200709'!D32+'200710'!D32+'200711'!D32+'200712'!D32</f>
        <v>1425.234412</v>
      </c>
      <c r="E32" s="1">
        <f>'200701'!E32+'200702'!E32+'200703'!E32+'200704'!E32+'200705'!E32+'200706'!E32+'200707'!E32+'200708'!E32+'200709'!E32+'200710'!E32+'200711'!E32+'200712'!E32</f>
        <v>185.41108499999999</v>
      </c>
      <c r="F32" s="1">
        <f>'200701'!F32+'200702'!F32+'200703'!F32+'200704'!F32+'200705'!F32+'200706'!F32+'200707'!F32+'200708'!F32+'200709'!F32+'200710'!F32+'200711'!F32+'200712'!F32</f>
        <v>-1239.823327</v>
      </c>
      <c r="G32" s="6">
        <f>'200701'!G32+'200702'!G32+'200703'!G32+'200704'!G32+'200705'!G32+'200706'!G32+'200707'!G32+'200708'!G32+'200709'!G32+'200710'!G32+'200711'!G32+'200712'!G32</f>
        <v>1416.8453140000001</v>
      </c>
      <c r="H32" s="7">
        <f>'200701'!H32+'200702'!H32+'200703'!H32+'200704'!H32+'200705'!H32+'200706'!H32+'200707'!H32+'200708'!H32+'200709'!H32+'200710'!H32+'200711'!H32+'200712'!H32</f>
        <v>184.813697</v>
      </c>
      <c r="I32" s="8">
        <f>'200701'!I32+'200702'!I32+'200703'!I32+'200704'!I32+'200705'!I32+'200706'!I32+'200707'!I32+'200708'!I32+'200709'!I32+'200710'!I32+'200711'!I32+'200712'!I32</f>
        <v>-1232.031617</v>
      </c>
      <c r="J32" s="1">
        <f>'200701'!J32+'200702'!J32+'200703'!J32+'200704'!J32+'200705'!J32+'200706'!J32+'200707'!J32+'200708'!J32+'200709'!J32+'200710'!J32+'200711'!J32+'200712'!J32</f>
        <v>-8.389098000000047</v>
      </c>
      <c r="K32" s="1">
        <f>'200701'!K32+'200702'!K32+'200703'!K32+'200704'!K32+'200705'!K32+'200706'!K32+'200707'!K32+'200708'!K32+'200709'!K32+'200710'!K32+'200711'!K32+'200712'!K32</f>
        <v>-0.5973879999999969</v>
      </c>
      <c r="L32" s="1">
        <f>'200701'!L32+'200702'!L32+'200703'!L32+'200704'!L32+'200705'!L32+'200706'!L32+'200707'!L32+'200708'!L32+'200709'!L32+'200710'!L32+'200711'!L32+'200712'!L32</f>
        <v>7.791710000000052</v>
      </c>
    </row>
    <row r="33" spans="1:12" ht="12.75">
      <c r="A33" s="11" t="s">
        <v>34</v>
      </c>
      <c r="B33" t="s">
        <v>14</v>
      </c>
      <c r="C33" s="3" t="s">
        <v>20</v>
      </c>
      <c r="D33" s="1">
        <f>'200701'!D33+'200702'!D33+'200703'!D33+'200704'!D33+'200705'!D33+'200706'!D33+'200707'!D33+'200708'!D33+'200709'!D33+'200710'!D33+'200711'!D33+'200712'!D33</f>
        <v>13673.936253</v>
      </c>
      <c r="E33" s="1">
        <f>'200701'!E33+'200702'!E33+'200703'!E33+'200704'!E33+'200705'!E33+'200706'!E33+'200707'!E33+'200708'!E33+'200709'!E33+'200710'!E33+'200711'!E33+'200712'!E33</f>
        <v>15431.712091999998</v>
      </c>
      <c r="F33" s="1">
        <f>'200701'!F33+'200702'!F33+'200703'!F33+'200704'!F33+'200705'!F33+'200706'!F33+'200707'!F33+'200708'!F33+'200709'!F33+'200710'!F33+'200711'!F33+'200712'!F33</f>
        <v>1757.775839</v>
      </c>
      <c r="G33" s="6">
        <f>'200701'!G33+'200702'!G33+'200703'!G33+'200704'!G33+'200705'!G33+'200706'!G33+'200707'!G33+'200708'!G33+'200709'!G33+'200710'!G33+'200711'!G33+'200712'!G33</f>
        <v>13844.560995999998</v>
      </c>
      <c r="H33" s="7">
        <f>'200701'!H33+'200702'!H33+'200703'!H33+'200704'!H33+'200705'!H33+'200706'!H33+'200707'!H33+'200708'!H33+'200709'!H33+'200710'!H33+'200711'!H33+'200712'!H33</f>
        <v>15192.335098000001</v>
      </c>
      <c r="I33" s="8">
        <f>'200701'!I33+'200702'!I33+'200703'!I33+'200704'!I33+'200705'!I33+'200706'!I33+'200707'!I33+'200708'!I33+'200709'!I33+'200710'!I33+'200711'!I33+'200712'!I33</f>
        <v>1347.7741020000026</v>
      </c>
      <c r="J33" s="1">
        <f>'200701'!J33+'200702'!J33+'200703'!J33+'200704'!J33+'200705'!J33+'200706'!J33+'200707'!J33+'200708'!J33+'200709'!J33+'200710'!J33+'200711'!J33+'200712'!J33</f>
        <v>170.62474299999906</v>
      </c>
      <c r="K33" s="1">
        <f>'200701'!K33+'200702'!K33+'200703'!K33+'200704'!K33+'200705'!K33+'200706'!K33+'200707'!K33+'200708'!K33+'200709'!K33+'200710'!K33+'200711'!K33+'200712'!K33</f>
        <v>-239.37699399999815</v>
      </c>
      <c r="L33" s="1">
        <f>'200701'!L33+'200702'!L33+'200703'!L33+'200704'!L33+'200705'!L33+'200706'!L33+'200707'!L33+'200708'!L33+'200709'!L33+'200710'!L33+'200711'!L33+'200712'!L33</f>
        <v>-410.0017369999972</v>
      </c>
    </row>
    <row r="34" spans="1:12" ht="12.75">
      <c r="A34" s="11" t="s">
        <v>34</v>
      </c>
      <c r="B34" t="s">
        <v>15</v>
      </c>
      <c r="C34" s="3" t="s">
        <v>20</v>
      </c>
      <c r="D34" s="1">
        <f>'200701'!D34+'200702'!D34+'200703'!D34+'200704'!D34+'200705'!D34+'200706'!D34+'200707'!D34+'200708'!D34+'200709'!D34+'200710'!D34+'200711'!D34+'200712'!D34</f>
        <v>11562.613664999999</v>
      </c>
      <c r="E34" s="1">
        <f>'200701'!E34+'200702'!E34+'200703'!E34+'200704'!E34+'200705'!E34+'200706'!E34+'200707'!E34+'200708'!E34+'200709'!E34+'200710'!E34+'200711'!E34+'200712'!E34</f>
        <v>6349.66208</v>
      </c>
      <c r="F34" s="1">
        <f>'200701'!F34+'200702'!F34+'200703'!F34+'200704'!F34+'200705'!F34+'200706'!F34+'200707'!F34+'200708'!F34+'200709'!F34+'200710'!F34+'200711'!F34+'200712'!F34</f>
        <v>-5212.951584999999</v>
      </c>
      <c r="G34" s="6">
        <f>'200701'!G34+'200702'!G34+'200703'!G34+'200704'!G34+'200705'!G34+'200706'!G34+'200707'!G34+'200708'!G34+'200709'!G34+'200710'!G34+'200711'!G34+'200712'!G34</f>
        <v>9632.746679999998</v>
      </c>
      <c r="H34" s="7">
        <f>'200701'!H34+'200702'!H34+'200703'!H34+'200704'!H34+'200705'!H34+'200706'!H34+'200707'!H34+'200708'!H34+'200709'!H34+'200710'!H34+'200711'!H34+'200712'!H34</f>
        <v>6741.608817</v>
      </c>
      <c r="I34" s="8">
        <f>'200701'!I34+'200702'!I34+'200703'!I34+'200704'!I34+'200705'!I34+'200706'!I34+'200707'!I34+'200708'!I34+'200709'!I34+'200710'!I34+'200711'!I34+'200712'!I34</f>
        <v>-2891.1378629999995</v>
      </c>
      <c r="J34" s="1">
        <f>'200701'!J34+'200702'!J34+'200703'!J34+'200704'!J34+'200705'!J34+'200706'!J34+'200707'!J34+'200708'!J34+'200709'!J34+'200710'!J34+'200711'!J34+'200712'!J34</f>
        <v>-1929.866985</v>
      </c>
      <c r="K34" s="1">
        <f>'200701'!K34+'200702'!K34+'200703'!K34+'200704'!K34+'200705'!K34+'200706'!K34+'200707'!K34+'200708'!K34+'200709'!K34+'200710'!K34+'200711'!K34+'200712'!K34</f>
        <v>391.94673699999953</v>
      </c>
      <c r="L34" s="1">
        <f>'200701'!L34+'200702'!L34+'200703'!L34+'200704'!L34+'200705'!L34+'200706'!L34+'200707'!L34+'200708'!L34+'200709'!L34+'200710'!L34+'200711'!L34+'200712'!L34</f>
        <v>2321.8137220000003</v>
      </c>
    </row>
    <row r="35" spans="1:12" ht="12.75">
      <c r="A35" s="11" t="s">
        <v>34</v>
      </c>
      <c r="B35" t="s">
        <v>16</v>
      </c>
      <c r="C35" s="3" t="s">
        <v>20</v>
      </c>
      <c r="D35" s="1">
        <f>'200701'!D35+'200702'!D35+'200703'!D35+'200704'!D35+'200705'!D35+'200706'!D35+'200707'!D35+'200708'!D35+'200709'!D35+'200710'!D35+'200711'!D35+'200712'!D35</f>
        <v>52277.32326999999</v>
      </c>
      <c r="E35" s="1">
        <f>'200701'!E35+'200702'!E35+'200703'!E35+'200704'!E35+'200705'!E35+'200706'!E35+'200707'!E35+'200708'!E35+'200709'!E35+'200710'!E35+'200711'!E35+'200712'!E35</f>
        <v>33216.445001</v>
      </c>
      <c r="F35" s="1">
        <f>'200701'!F35+'200702'!F35+'200703'!F35+'200704'!F35+'200705'!F35+'200706'!F35+'200707'!F35+'200708'!F35+'200709'!F35+'200710'!F35+'200711'!F35+'200712'!F35</f>
        <v>-19060.878268999997</v>
      </c>
      <c r="G35" s="6">
        <f>'200701'!G35+'200702'!G35+'200703'!G35+'200704'!G35+'200705'!G35+'200706'!G35+'200707'!G35+'200708'!G35+'200709'!G35+'200710'!G35+'200711'!G35+'200712'!G35</f>
        <v>47184.025153</v>
      </c>
      <c r="H35" s="7">
        <f>'200701'!H35+'200702'!H35+'200703'!H35+'200704'!H35+'200705'!H35+'200706'!H35+'200707'!H35+'200708'!H35+'200709'!H35+'200710'!H35+'200711'!H35+'200712'!H35</f>
        <v>32883.049311999996</v>
      </c>
      <c r="I35" s="8">
        <f>'200701'!I35+'200702'!I35+'200703'!I35+'200704'!I35+'200705'!I35+'200706'!I35+'200707'!I35+'200708'!I35+'200709'!I35+'200710'!I35+'200711'!I35+'200712'!I35</f>
        <v>-14300.975841000007</v>
      </c>
      <c r="J35" s="1">
        <f>'200701'!J35+'200702'!J35+'200703'!J35+'200704'!J35+'200705'!J35+'200706'!J35+'200707'!J35+'200708'!J35+'200709'!J35+'200710'!J35+'200711'!J35+'200712'!J35</f>
        <v>-5093.298116999995</v>
      </c>
      <c r="K35" s="1">
        <f>'200701'!K35+'200702'!K35+'200703'!K35+'200704'!K35+'200705'!K35+'200706'!K35+'200707'!K35+'200708'!K35+'200709'!K35+'200710'!K35+'200711'!K35+'200712'!K35</f>
        <v>-333.3956890000022</v>
      </c>
      <c r="L35" s="1">
        <f>'200701'!L35+'200702'!L35+'200703'!L35+'200704'!L35+'200705'!L35+'200706'!L35+'200707'!L35+'200708'!L35+'200709'!L35+'200710'!L35+'200711'!L35+'200712'!L35</f>
        <v>4759.902427999992</v>
      </c>
    </row>
    <row r="36" spans="1:12" ht="12.75">
      <c r="A36" s="11" t="s">
        <v>34</v>
      </c>
      <c r="B36" t="s">
        <v>17</v>
      </c>
      <c r="C36" s="3" t="s">
        <v>20</v>
      </c>
      <c r="D36" s="1">
        <f>'200701'!D36+'200702'!D36+'200703'!D36+'200704'!D36+'200705'!D36+'200706'!D36+'200707'!D36+'200708'!D36+'200709'!D36+'200710'!D36+'200711'!D36+'200712'!D36</f>
        <v>14043.702951</v>
      </c>
      <c r="E36" s="1">
        <f>'200701'!E36+'200702'!E36+'200703'!E36+'200704'!E36+'200705'!E36+'200706'!E36+'200707'!E36+'200708'!E36+'200709'!E36+'200710'!E36+'200711'!E36+'200712'!E36</f>
        <v>5892.308862000001</v>
      </c>
      <c r="F36" s="1">
        <f>'200701'!F36+'200702'!F36+'200703'!F36+'200704'!F36+'200705'!F36+'200706'!F36+'200707'!F36+'200708'!F36+'200709'!F36+'200710'!F36+'200711'!F36+'200712'!F36</f>
        <v>-8151.3940889999985</v>
      </c>
      <c r="G36" s="6">
        <f>'200701'!G36+'200702'!G36+'200703'!G36+'200704'!G36+'200705'!G36+'200706'!G36+'200707'!G36+'200708'!G36+'200709'!G36+'200710'!G36+'200711'!G36+'200712'!G36</f>
        <v>16836.853572</v>
      </c>
      <c r="H36" s="7">
        <f>'200701'!H36+'200702'!H36+'200703'!H36+'200704'!H36+'200705'!H36+'200706'!H36+'200707'!H36+'200708'!H36+'200709'!H36+'200710'!H36+'200711'!H36+'200712'!H36</f>
        <v>6109.331254</v>
      </c>
      <c r="I36" s="8">
        <f>'200701'!I36+'200702'!I36+'200703'!I36+'200704'!I36+'200705'!I36+'200706'!I36+'200707'!I36+'200708'!I36+'200709'!I36+'200710'!I36+'200711'!I36+'200712'!I36</f>
        <v>-10727.522318</v>
      </c>
      <c r="J36" s="1">
        <f>'200701'!J36+'200702'!J36+'200703'!J36+'200704'!J36+'200705'!J36+'200706'!J36+'200707'!J36+'200708'!J36+'200709'!J36+'200710'!J36+'200711'!J36+'200712'!J36</f>
        <v>2793.150620999999</v>
      </c>
      <c r="K36" s="1">
        <f>'200701'!K36+'200702'!K36+'200703'!K36+'200704'!K36+'200705'!K36+'200706'!K36+'200707'!K36+'200708'!K36+'200709'!K36+'200710'!K36+'200711'!K36+'200712'!K36</f>
        <v>217.02239199999946</v>
      </c>
      <c r="L36" s="1">
        <f>'200701'!L36+'200702'!L36+'200703'!L36+'200704'!L36+'200705'!L36+'200706'!L36+'200707'!L36+'200708'!L36+'200709'!L36+'200710'!L36+'200711'!L36+'200712'!L36</f>
        <v>-2576.128228999999</v>
      </c>
    </row>
    <row r="37" spans="1:12" ht="12.75">
      <c r="A37" s="11" t="s">
        <v>34</v>
      </c>
      <c r="B37" t="s">
        <v>18</v>
      </c>
      <c r="C37" s="3" t="s">
        <v>20</v>
      </c>
      <c r="D37" s="1">
        <f>'200701'!D37+'200702'!D37+'200703'!D37+'200704'!D37+'200705'!D37+'200706'!D37+'200707'!D37+'200708'!D37+'200709'!D37+'200710'!D37+'200711'!D37+'200712'!D37</f>
        <v>10.806028999999999</v>
      </c>
      <c r="E37" s="1">
        <f>'200701'!E37+'200702'!E37+'200703'!E37+'200704'!E37+'200705'!E37+'200706'!E37+'200707'!E37+'200708'!E37+'200709'!E37+'200710'!E37+'200711'!E37+'200712'!E37</f>
        <v>867.663103</v>
      </c>
      <c r="F37" s="1">
        <f>'200701'!F37+'200702'!F37+'200703'!F37+'200704'!F37+'200705'!F37+'200706'!F37+'200707'!F37+'200708'!F37+'200709'!F37+'200710'!F37+'200711'!F37+'200712'!F37</f>
        <v>856.857074</v>
      </c>
      <c r="G37" s="6">
        <f>'200701'!G37+'200702'!G37+'200703'!G37+'200704'!G37+'200705'!G37+'200706'!G37+'200707'!G37+'200708'!G37+'200709'!G37+'200710'!G37+'200711'!G37+'200712'!G37</f>
        <v>10.791505999999998</v>
      </c>
      <c r="H37" s="7">
        <f>'200701'!H37+'200702'!H37+'200703'!H37+'200704'!H37+'200705'!H37+'200706'!H37+'200707'!H37+'200708'!H37+'200709'!H37+'200710'!H37+'200711'!H37+'200712'!H37</f>
        <v>868.2463360000002</v>
      </c>
      <c r="I37" s="8">
        <f>'200701'!I37+'200702'!I37+'200703'!I37+'200704'!I37+'200705'!I37+'200706'!I37+'200707'!I37+'200708'!I37+'200709'!I37+'200710'!I37+'200711'!I37+'200712'!I37</f>
        <v>857.4548300000001</v>
      </c>
      <c r="J37" s="1">
        <f>'200701'!J37+'200702'!J37+'200703'!J37+'200704'!J37+'200705'!J37+'200706'!J37+'200707'!J37+'200708'!J37+'200709'!J37+'200710'!J37+'200711'!J37+'200712'!J37</f>
        <v>-0.014522999999999842</v>
      </c>
      <c r="K37" s="1">
        <f>'200701'!K37+'200702'!K37+'200703'!K37+'200704'!K37+'200705'!K37+'200706'!K37+'200707'!K37+'200708'!K37+'200709'!K37+'200710'!K37+'200711'!K37+'200712'!K37</f>
        <v>0.5832330000000425</v>
      </c>
      <c r="L37" s="1">
        <f>'200701'!L37+'200702'!L37+'200703'!L37+'200704'!L37+'200705'!L37+'200706'!L37+'200707'!L37+'200708'!L37+'200709'!L37+'200710'!L37+'200711'!L37+'200712'!L37</f>
        <v>0.5977560000000466</v>
      </c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32</v>
      </c>
      <c r="B3" t="s">
        <v>21</v>
      </c>
      <c r="C3" s="3" t="s">
        <v>10</v>
      </c>
      <c r="D3" s="1">
        <f>SUM(D4:D13)</f>
        <v>25587.700694000003</v>
      </c>
      <c r="E3" s="1">
        <f aca="true" t="shared" si="0" ref="E3:L3">SUM(E4:E13)</f>
        <v>29315.442917</v>
      </c>
      <c r="F3" s="1">
        <f t="shared" si="0"/>
        <v>3727.742222999996</v>
      </c>
      <c r="G3" s="6">
        <f t="shared" si="0"/>
        <v>25592.891765000004</v>
      </c>
      <c r="H3" s="7">
        <f t="shared" si="0"/>
        <v>28911.238502000007</v>
      </c>
      <c r="I3" s="8">
        <f t="shared" si="0"/>
        <v>3318.346736999998</v>
      </c>
      <c r="J3" s="1">
        <f t="shared" si="0"/>
        <v>5.191070999996235</v>
      </c>
      <c r="K3" s="1">
        <f t="shared" si="0"/>
        <v>-404.2044150000015</v>
      </c>
      <c r="L3" s="1">
        <f t="shared" si="0"/>
        <v>-409.39548599999773</v>
      </c>
    </row>
    <row r="4" spans="1:12" ht="12.75">
      <c r="A4" t="s">
        <v>32</v>
      </c>
      <c r="B4" t="s">
        <v>9</v>
      </c>
      <c r="C4" s="3" t="s">
        <v>10</v>
      </c>
      <c r="D4" s="1">
        <v>1891.4502810000008</v>
      </c>
      <c r="E4" s="1">
        <v>3176.433256</v>
      </c>
      <c r="F4" s="1">
        <v>1284.982974999999</v>
      </c>
      <c r="G4" s="6">
        <v>1932.2153620000006</v>
      </c>
      <c r="H4" s="7">
        <v>3218.5300139999977</v>
      </c>
      <c r="I4" s="8">
        <v>1286.314651999997</v>
      </c>
      <c r="J4" s="1">
        <v>40.76508099999978</v>
      </c>
      <c r="K4" s="1">
        <v>42.09675799999786</v>
      </c>
      <c r="L4" s="1">
        <v>1.3316769999980806</v>
      </c>
    </row>
    <row r="5" spans="1:12" ht="12.75">
      <c r="A5" t="s">
        <v>32</v>
      </c>
      <c r="B5" t="s">
        <v>11</v>
      </c>
      <c r="C5" s="3" t="s">
        <v>10</v>
      </c>
      <c r="D5" s="1">
        <v>214.087453</v>
      </c>
      <c r="E5" s="1">
        <v>503.95878400000004</v>
      </c>
      <c r="F5" s="1">
        <v>289.87133100000005</v>
      </c>
      <c r="G5" s="6">
        <v>217.33416699999992</v>
      </c>
      <c r="H5" s="7">
        <v>507.627894</v>
      </c>
      <c r="I5" s="8">
        <v>290.2937270000001</v>
      </c>
      <c r="J5" s="1">
        <v>3.246713999999912</v>
      </c>
      <c r="K5" s="1">
        <v>3.669109999999989</v>
      </c>
      <c r="L5" s="1">
        <v>0.42239600000004884</v>
      </c>
    </row>
    <row r="6" spans="1:12" ht="12.75">
      <c r="A6" t="s">
        <v>32</v>
      </c>
      <c r="B6" t="s">
        <v>12</v>
      </c>
      <c r="C6" s="3" t="s">
        <v>10</v>
      </c>
      <c r="D6" s="1">
        <v>1006.8196350000002</v>
      </c>
      <c r="E6" s="1">
        <v>1442.8033160000002</v>
      </c>
      <c r="F6" s="1">
        <v>435.98368100000005</v>
      </c>
      <c r="G6" s="6">
        <v>1018.6259980000002</v>
      </c>
      <c r="H6" s="7">
        <v>1459.662857</v>
      </c>
      <c r="I6" s="8">
        <v>441.0368589999998</v>
      </c>
      <c r="J6" s="1">
        <v>11.806363000000033</v>
      </c>
      <c r="K6" s="1">
        <v>16.85954099999981</v>
      </c>
      <c r="L6" s="1">
        <v>5.053177999999775</v>
      </c>
    </row>
    <row r="7" spans="1:12" ht="12.75">
      <c r="A7" t="s">
        <v>32</v>
      </c>
      <c r="B7" t="s">
        <v>13</v>
      </c>
      <c r="C7" s="3" t="s">
        <v>10</v>
      </c>
      <c r="D7" s="1">
        <v>4274.030711000002</v>
      </c>
      <c r="E7" s="1">
        <v>3424.091597</v>
      </c>
      <c r="F7" s="1">
        <v>-849.9391140000021</v>
      </c>
      <c r="G7" s="6">
        <v>4156.105482000001</v>
      </c>
      <c r="H7" s="7">
        <v>3282.3549430000003</v>
      </c>
      <c r="I7" s="8">
        <v>-873.7505390000006</v>
      </c>
      <c r="J7" s="1">
        <v>-117.92522900000131</v>
      </c>
      <c r="K7" s="1">
        <v>-141.73665399999982</v>
      </c>
      <c r="L7" s="1">
        <v>-23.811424999998508</v>
      </c>
    </row>
    <row r="8" spans="1:12" ht="12.75">
      <c r="A8" t="s">
        <v>32</v>
      </c>
      <c r="B8" t="s">
        <v>35</v>
      </c>
      <c r="C8" s="3" t="s">
        <v>10</v>
      </c>
      <c r="D8" s="1">
        <v>219.71869500000003</v>
      </c>
      <c r="E8" s="1">
        <v>224.13678699999997</v>
      </c>
      <c r="F8" s="1">
        <v>4.418091999999945</v>
      </c>
      <c r="G8" s="6">
        <v>223.28406600000005</v>
      </c>
      <c r="H8" s="7">
        <v>228.841462</v>
      </c>
      <c r="I8" s="8">
        <v>5.5573959999999545</v>
      </c>
      <c r="J8" s="1">
        <v>3.5653710000000274</v>
      </c>
      <c r="K8" s="1">
        <v>4.704675000000037</v>
      </c>
      <c r="L8" s="1">
        <v>1.1393040000000099</v>
      </c>
    </row>
    <row r="9" spans="1:12" ht="12.75">
      <c r="A9" t="s">
        <v>32</v>
      </c>
      <c r="B9" t="s">
        <v>14</v>
      </c>
      <c r="C9" s="3" t="s">
        <v>10</v>
      </c>
      <c r="D9" s="1">
        <v>3476.2806929999992</v>
      </c>
      <c r="E9" s="1">
        <v>5118.093653</v>
      </c>
      <c r="F9" s="1">
        <v>1641.8129600000007</v>
      </c>
      <c r="G9" s="6">
        <v>3507.00932</v>
      </c>
      <c r="H9" s="7">
        <v>5129.752944999999</v>
      </c>
      <c r="I9" s="8">
        <v>1622.7436249999992</v>
      </c>
      <c r="J9" s="1">
        <v>30.72862700000087</v>
      </c>
      <c r="K9" s="1">
        <v>11.659291999999368</v>
      </c>
      <c r="L9" s="1">
        <v>-19.0693350000015</v>
      </c>
    </row>
    <row r="10" spans="1:12" ht="12.75">
      <c r="A10" t="s">
        <v>32</v>
      </c>
      <c r="B10" t="s">
        <v>15</v>
      </c>
      <c r="C10" s="3" t="s">
        <v>10</v>
      </c>
      <c r="D10" s="1">
        <v>3113.623493000001</v>
      </c>
      <c r="E10" s="1">
        <v>2986.521883000001</v>
      </c>
      <c r="F10" s="1">
        <v>-127.10161000000016</v>
      </c>
      <c r="G10" s="6">
        <v>3120.6011539999995</v>
      </c>
      <c r="H10" s="7">
        <v>2896.8698679999998</v>
      </c>
      <c r="I10" s="8">
        <v>-223.73128599999973</v>
      </c>
      <c r="J10" s="1">
        <v>6.977660999998534</v>
      </c>
      <c r="K10" s="1">
        <v>-89.65201500000103</v>
      </c>
      <c r="L10" s="1">
        <v>-96.62967599999956</v>
      </c>
    </row>
    <row r="11" spans="1:12" ht="12.75">
      <c r="A11" t="s">
        <v>32</v>
      </c>
      <c r="B11" t="s">
        <v>16</v>
      </c>
      <c r="C11" s="3" t="s">
        <v>10</v>
      </c>
      <c r="D11" s="1">
        <v>8531.628714000002</v>
      </c>
      <c r="E11" s="1">
        <v>9729.255495</v>
      </c>
      <c r="F11" s="1">
        <v>1197.6267809999972</v>
      </c>
      <c r="G11" s="6">
        <v>8194.59481</v>
      </c>
      <c r="H11" s="7">
        <v>9189.294141000004</v>
      </c>
      <c r="I11" s="8">
        <v>994.6993310000034</v>
      </c>
      <c r="J11" s="1">
        <v>-337.0339040000017</v>
      </c>
      <c r="K11" s="1">
        <v>-539.9613539999955</v>
      </c>
      <c r="L11" s="1">
        <v>-202.92744999999377</v>
      </c>
    </row>
    <row r="12" spans="1:12" ht="12.75">
      <c r="A12" t="s">
        <v>32</v>
      </c>
      <c r="B12" t="s">
        <v>17</v>
      </c>
      <c r="C12" s="3" t="s">
        <v>10</v>
      </c>
      <c r="D12" s="1">
        <v>2801.8174599999993</v>
      </c>
      <c r="E12" s="1">
        <v>2578.558631000001</v>
      </c>
      <c r="F12" s="1">
        <v>-223.2588289999985</v>
      </c>
      <c r="G12" s="6">
        <v>3164.4701479999994</v>
      </c>
      <c r="H12" s="7">
        <v>2864.8294559999986</v>
      </c>
      <c r="I12" s="8">
        <v>-299.64069200000085</v>
      </c>
      <c r="J12" s="1">
        <v>362.6526880000001</v>
      </c>
      <c r="K12" s="1">
        <v>286.2708249999978</v>
      </c>
      <c r="L12" s="1">
        <v>-76.38186300000234</v>
      </c>
    </row>
    <row r="13" spans="1:12" ht="12.75">
      <c r="A13" t="s">
        <v>32</v>
      </c>
      <c r="B13" t="s">
        <v>18</v>
      </c>
      <c r="C13" s="3" t="s">
        <v>10</v>
      </c>
      <c r="D13" s="1">
        <v>58.24355900000001</v>
      </c>
      <c r="E13" s="1">
        <v>131.589515</v>
      </c>
      <c r="F13" s="1">
        <v>73.345956</v>
      </c>
      <c r="G13" s="6">
        <v>58.65125800000001</v>
      </c>
      <c r="H13" s="7">
        <v>133.474922</v>
      </c>
      <c r="I13" s="8">
        <v>74.82366399999998</v>
      </c>
      <c r="J13" s="1">
        <v>0.4076990000000009</v>
      </c>
      <c r="K13" s="1">
        <v>1.8854069999999865</v>
      </c>
      <c r="L13" s="1">
        <v>1.4777079999999785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32</v>
      </c>
      <c r="B15" t="s">
        <v>21</v>
      </c>
      <c r="C15" s="3" t="s">
        <v>19</v>
      </c>
      <c r="D15" s="1">
        <f>SUM(D16:D25)</f>
        <v>14491.835969</v>
      </c>
      <c r="E15" s="1">
        <f aca="true" t="shared" si="1" ref="E15:L15">SUM(E16:E25)</f>
        <v>22098.306627999995</v>
      </c>
      <c r="F15" s="1">
        <f t="shared" si="1"/>
        <v>7606.470658999994</v>
      </c>
      <c r="G15" s="6">
        <f t="shared" si="1"/>
        <v>14906.296201000003</v>
      </c>
      <c r="H15" s="7">
        <f t="shared" si="1"/>
        <v>21754.927183999996</v>
      </c>
      <c r="I15" s="8">
        <f t="shared" si="1"/>
        <v>6848.630983</v>
      </c>
      <c r="J15" s="1">
        <f t="shared" si="1"/>
        <v>414.46023200000207</v>
      </c>
      <c r="K15" s="1">
        <f t="shared" si="1"/>
        <v>-343.3794439999927</v>
      </c>
      <c r="L15" s="1">
        <f t="shared" si="1"/>
        <v>-757.8396759999948</v>
      </c>
    </row>
    <row r="16" spans="1:12" ht="12.75">
      <c r="A16" t="s">
        <v>32</v>
      </c>
      <c r="B16" t="s">
        <v>9</v>
      </c>
      <c r="C16" s="3" t="s">
        <v>19</v>
      </c>
      <c r="D16" s="1">
        <v>1299.7109919999998</v>
      </c>
      <c r="E16" s="1">
        <v>2663.6134149999993</v>
      </c>
      <c r="F16" s="1">
        <v>1363.9024229999995</v>
      </c>
      <c r="G16" s="6">
        <v>1330.8149510000003</v>
      </c>
      <c r="H16" s="7">
        <v>2707.1251770000013</v>
      </c>
      <c r="I16" s="8">
        <v>1376.310226000001</v>
      </c>
      <c r="J16" s="1">
        <v>31.103959000000486</v>
      </c>
      <c r="K16" s="1">
        <v>43.51176200000191</v>
      </c>
      <c r="L16" s="1">
        <v>12.407803000001422</v>
      </c>
    </row>
    <row r="17" spans="1:12" ht="12.75">
      <c r="A17" t="s">
        <v>32</v>
      </c>
      <c r="B17" t="s">
        <v>11</v>
      </c>
      <c r="C17" s="3" t="s">
        <v>19</v>
      </c>
      <c r="D17" s="1">
        <v>169.55143500000003</v>
      </c>
      <c r="E17" s="1">
        <v>368.64864500000004</v>
      </c>
      <c r="F17" s="1">
        <v>199.09721000000002</v>
      </c>
      <c r="G17" s="6">
        <v>174.271821</v>
      </c>
      <c r="H17" s="7">
        <v>371.772663</v>
      </c>
      <c r="I17" s="8">
        <v>197.50084200000003</v>
      </c>
      <c r="J17" s="1">
        <v>4.720385999999962</v>
      </c>
      <c r="K17" s="1">
        <v>3.124017999999978</v>
      </c>
      <c r="L17" s="1">
        <v>-1.596367999999984</v>
      </c>
    </row>
    <row r="18" spans="1:12" ht="12.75">
      <c r="A18" t="s">
        <v>32</v>
      </c>
      <c r="B18" t="s">
        <v>12</v>
      </c>
      <c r="C18" s="3" t="s">
        <v>19</v>
      </c>
      <c r="D18" s="1">
        <v>525.904535</v>
      </c>
      <c r="E18" s="1">
        <v>1078.956512</v>
      </c>
      <c r="F18" s="1">
        <v>553.051977</v>
      </c>
      <c r="G18" s="6">
        <v>538.677993</v>
      </c>
      <c r="H18" s="7">
        <v>1092.5161989999997</v>
      </c>
      <c r="I18" s="8">
        <v>553.8382059999997</v>
      </c>
      <c r="J18" s="1">
        <v>12.773458000000005</v>
      </c>
      <c r="K18" s="1">
        <v>13.559686999999712</v>
      </c>
      <c r="L18" s="1">
        <v>0.7862289999997074</v>
      </c>
    </row>
    <row r="19" spans="1:12" ht="12.75">
      <c r="A19" t="s">
        <v>32</v>
      </c>
      <c r="B19" t="s">
        <v>13</v>
      </c>
      <c r="C19" s="3" t="s">
        <v>19</v>
      </c>
      <c r="D19" s="1">
        <v>2002.2061009999998</v>
      </c>
      <c r="E19" s="1">
        <v>2487.1723929999985</v>
      </c>
      <c r="F19" s="1">
        <v>484.9662919999987</v>
      </c>
      <c r="G19" s="6">
        <v>2004.592429</v>
      </c>
      <c r="H19" s="7">
        <v>2400.728754</v>
      </c>
      <c r="I19" s="8">
        <v>396.13632500000017</v>
      </c>
      <c r="J19" s="1">
        <v>2.386328000000276</v>
      </c>
      <c r="K19" s="1">
        <v>-86.44363899999826</v>
      </c>
      <c r="L19" s="1">
        <v>-88.82996699999853</v>
      </c>
    </row>
    <row r="20" spans="1:12" ht="12.75">
      <c r="A20" t="s">
        <v>32</v>
      </c>
      <c r="B20" t="s">
        <v>35</v>
      </c>
      <c r="C20" s="3" t="s">
        <v>19</v>
      </c>
      <c r="D20" s="1">
        <v>65.73297700000002</v>
      </c>
      <c r="E20" s="1">
        <v>205.65049399999995</v>
      </c>
      <c r="F20" s="1">
        <v>139.91751699999992</v>
      </c>
      <c r="G20" s="6">
        <v>70.433986</v>
      </c>
      <c r="H20" s="7">
        <v>210.35043900000002</v>
      </c>
      <c r="I20" s="8">
        <v>139.91645300000002</v>
      </c>
      <c r="J20" s="1">
        <v>4.701008999999985</v>
      </c>
      <c r="K20" s="1">
        <v>4.699945000000071</v>
      </c>
      <c r="L20" s="1">
        <v>-0.0010639999999000338</v>
      </c>
    </row>
    <row r="21" spans="1:12" ht="12.75">
      <c r="A21" t="s">
        <v>32</v>
      </c>
      <c r="B21" t="s">
        <v>14</v>
      </c>
      <c r="C21" s="3" t="s">
        <v>19</v>
      </c>
      <c r="D21" s="1">
        <v>2303.938395</v>
      </c>
      <c r="E21" s="1">
        <v>3713.8484289999988</v>
      </c>
      <c r="F21" s="1">
        <v>1409.9100339999986</v>
      </c>
      <c r="G21" s="6">
        <v>2326.8686</v>
      </c>
      <c r="H21" s="7">
        <v>3744.9057850000013</v>
      </c>
      <c r="I21" s="8">
        <v>1418.0371850000015</v>
      </c>
      <c r="J21" s="1">
        <v>22.93020499999966</v>
      </c>
      <c r="K21" s="1">
        <v>31.057356000002528</v>
      </c>
      <c r="L21" s="1">
        <v>8.127151000002868</v>
      </c>
    </row>
    <row r="22" spans="1:12" ht="12.75">
      <c r="A22" t="s">
        <v>32</v>
      </c>
      <c r="B22" t="s">
        <v>15</v>
      </c>
      <c r="C22" s="3" t="s">
        <v>19</v>
      </c>
      <c r="D22" s="1">
        <v>2242.423505</v>
      </c>
      <c r="E22" s="1">
        <v>2462.2717560000006</v>
      </c>
      <c r="F22" s="1">
        <v>219.84825100000035</v>
      </c>
      <c r="G22" s="6">
        <v>2341.2997030000006</v>
      </c>
      <c r="H22" s="7">
        <v>2337.3284800000006</v>
      </c>
      <c r="I22" s="8">
        <v>-3.971223000000009</v>
      </c>
      <c r="J22" s="1">
        <v>98.87619800000039</v>
      </c>
      <c r="K22" s="1">
        <v>-124.94327599999997</v>
      </c>
      <c r="L22" s="1">
        <v>-223.81947400000035</v>
      </c>
    </row>
    <row r="23" spans="1:12" ht="12.75">
      <c r="A23" t="s">
        <v>32</v>
      </c>
      <c r="B23" t="s">
        <v>16</v>
      </c>
      <c r="C23" s="3" t="s">
        <v>19</v>
      </c>
      <c r="D23" s="1">
        <v>4194.340009</v>
      </c>
      <c r="E23" s="1">
        <v>6975.514726999998</v>
      </c>
      <c r="F23" s="1">
        <v>2781.1747179999984</v>
      </c>
      <c r="G23" s="6">
        <v>4365.1028940000015</v>
      </c>
      <c r="H23" s="7">
        <v>6484.947891999999</v>
      </c>
      <c r="I23" s="8">
        <v>2119.8449979999978</v>
      </c>
      <c r="J23" s="1">
        <v>170.76288500000192</v>
      </c>
      <c r="K23" s="1">
        <v>-490.5668349999987</v>
      </c>
      <c r="L23" s="1">
        <v>-661.3297200000006</v>
      </c>
    </row>
    <row r="24" spans="1:12" ht="12.75">
      <c r="A24" t="s">
        <v>32</v>
      </c>
      <c r="B24" t="s">
        <v>17</v>
      </c>
      <c r="C24" s="3" t="s">
        <v>19</v>
      </c>
      <c r="D24" s="1">
        <v>1630.568556</v>
      </c>
      <c r="E24" s="1">
        <v>2080.3114989999995</v>
      </c>
      <c r="F24" s="1">
        <v>449.7429429999995</v>
      </c>
      <c r="G24" s="6">
        <v>1696.3666609999993</v>
      </c>
      <c r="H24" s="7">
        <v>2341.0622459999995</v>
      </c>
      <c r="I24" s="8">
        <v>644.6955850000002</v>
      </c>
      <c r="J24" s="1">
        <v>65.7981049999994</v>
      </c>
      <c r="K24" s="1">
        <v>260.75074700000005</v>
      </c>
      <c r="L24" s="1">
        <v>194.95264200000065</v>
      </c>
    </row>
    <row r="25" spans="1:12" ht="12.75">
      <c r="A25" t="s">
        <v>32</v>
      </c>
      <c r="B25" t="s">
        <v>18</v>
      </c>
      <c r="C25" s="3" t="s">
        <v>19</v>
      </c>
      <c r="D25" s="1">
        <v>57.459464000000004</v>
      </c>
      <c r="E25" s="1">
        <v>62.31875799999999</v>
      </c>
      <c r="F25" s="1">
        <v>4.859293999999984</v>
      </c>
      <c r="G25" s="6">
        <v>57.86716300000001</v>
      </c>
      <c r="H25" s="7">
        <v>64.18954899999997</v>
      </c>
      <c r="I25" s="8">
        <v>6.322385999999959</v>
      </c>
      <c r="J25" s="1">
        <v>0.407699000000008</v>
      </c>
      <c r="K25" s="1">
        <v>1.8707909999999828</v>
      </c>
      <c r="L25" s="1">
        <v>1.4630919999999747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32</v>
      </c>
      <c r="B27" t="s">
        <v>21</v>
      </c>
      <c r="C27" s="3" t="s">
        <v>20</v>
      </c>
      <c r="D27" s="1">
        <f>SUM(D28:D37)</f>
        <v>11095.864725000003</v>
      </c>
      <c r="E27" s="1">
        <f aca="true" t="shared" si="2" ref="E27:L27">SUM(E28:E37)</f>
        <v>7217.136289</v>
      </c>
      <c r="F27" s="1">
        <f t="shared" si="2"/>
        <v>-3878.728436000002</v>
      </c>
      <c r="G27" s="6">
        <f t="shared" si="2"/>
        <v>10686.595564000001</v>
      </c>
      <c r="H27" s="7">
        <f t="shared" si="2"/>
        <v>7156.311317999999</v>
      </c>
      <c r="I27" s="8">
        <f t="shared" si="2"/>
        <v>-3530.2842459999993</v>
      </c>
      <c r="J27" s="1">
        <f t="shared" si="2"/>
        <v>-409.26916100000403</v>
      </c>
      <c r="K27" s="1">
        <f t="shared" si="2"/>
        <v>-60.82497100000093</v>
      </c>
      <c r="L27" s="1">
        <f t="shared" si="2"/>
        <v>348.44419000000283</v>
      </c>
    </row>
    <row r="28" spans="1:12" ht="12.75">
      <c r="A28" t="s">
        <v>32</v>
      </c>
      <c r="B28" t="s">
        <v>9</v>
      </c>
      <c r="C28" s="3" t="s">
        <v>20</v>
      </c>
      <c r="D28" s="1">
        <v>591.7392889999998</v>
      </c>
      <c r="E28" s="1">
        <v>512.819841</v>
      </c>
      <c r="F28" s="1">
        <v>-78.91944799999976</v>
      </c>
      <c r="G28" s="6">
        <v>601.4004110000002</v>
      </c>
      <c r="H28" s="7">
        <v>511.404837</v>
      </c>
      <c r="I28" s="8">
        <v>-89.9955740000002</v>
      </c>
      <c r="J28" s="1">
        <v>9.661122000000432</v>
      </c>
      <c r="K28" s="1">
        <v>-1.4150040000000104</v>
      </c>
      <c r="L28" s="1">
        <v>-11.076126000000443</v>
      </c>
    </row>
    <row r="29" spans="1:12" ht="12.75">
      <c r="A29" t="s">
        <v>32</v>
      </c>
      <c r="B29" t="s">
        <v>11</v>
      </c>
      <c r="C29" s="3" t="s">
        <v>20</v>
      </c>
      <c r="D29" s="1">
        <v>44.536017999999984</v>
      </c>
      <c r="E29" s="1">
        <v>135.31013900000002</v>
      </c>
      <c r="F29" s="1">
        <v>90.77412100000004</v>
      </c>
      <c r="G29" s="6">
        <v>43.06234599999999</v>
      </c>
      <c r="H29" s="7">
        <v>135.855231</v>
      </c>
      <c r="I29" s="8">
        <v>92.79288500000001</v>
      </c>
      <c r="J29" s="1">
        <v>-1.4736719999999934</v>
      </c>
      <c r="K29" s="1">
        <v>0.5450919999999826</v>
      </c>
      <c r="L29" s="1">
        <v>2.018763999999976</v>
      </c>
    </row>
    <row r="30" spans="1:12" ht="12.75">
      <c r="A30" t="s">
        <v>32</v>
      </c>
      <c r="B30" t="s">
        <v>12</v>
      </c>
      <c r="C30" s="3" t="s">
        <v>20</v>
      </c>
      <c r="D30" s="1">
        <v>480.9151000000001</v>
      </c>
      <c r="E30" s="1">
        <v>363.8468039999999</v>
      </c>
      <c r="F30" s="1">
        <v>-117.0682960000002</v>
      </c>
      <c r="G30" s="6">
        <v>479.94800500000014</v>
      </c>
      <c r="H30" s="7">
        <v>367.14665799999983</v>
      </c>
      <c r="I30" s="8">
        <v>-112.8013470000003</v>
      </c>
      <c r="J30" s="1">
        <v>-0.9670949999999721</v>
      </c>
      <c r="K30" s="1">
        <v>3.2998539999999252</v>
      </c>
      <c r="L30" s="1">
        <v>4.266948999999897</v>
      </c>
    </row>
    <row r="31" spans="1:12" ht="12.75">
      <c r="A31" t="s">
        <v>32</v>
      </c>
      <c r="B31" t="s">
        <v>13</v>
      </c>
      <c r="C31" s="3" t="s">
        <v>20</v>
      </c>
      <c r="D31" s="1">
        <v>2271.8246099999997</v>
      </c>
      <c r="E31" s="1">
        <v>936.9192040000001</v>
      </c>
      <c r="F31" s="1">
        <v>-1334.9054059999994</v>
      </c>
      <c r="G31" s="6">
        <v>2151.513052999999</v>
      </c>
      <c r="H31" s="7">
        <v>881.6261890000002</v>
      </c>
      <c r="I31" s="8">
        <v>-1269.8868639999992</v>
      </c>
      <c r="J31" s="1">
        <v>-120.31155700000045</v>
      </c>
      <c r="K31" s="1">
        <v>-55.29301499999997</v>
      </c>
      <c r="L31" s="1">
        <v>65.01854200000025</v>
      </c>
    </row>
    <row r="32" spans="1:12" ht="12.75">
      <c r="A32" t="s">
        <v>32</v>
      </c>
      <c r="B32" t="s">
        <v>35</v>
      </c>
      <c r="C32" s="3" t="s">
        <v>20</v>
      </c>
      <c r="D32" s="1">
        <v>153.98571800000002</v>
      </c>
      <c r="E32" s="1">
        <v>18.486293000000003</v>
      </c>
      <c r="F32" s="1">
        <v>-135.49942500000003</v>
      </c>
      <c r="G32" s="6">
        <v>152.85008000000002</v>
      </c>
      <c r="H32" s="7">
        <v>18.491023000000002</v>
      </c>
      <c r="I32" s="8">
        <v>-134.359057</v>
      </c>
      <c r="J32" s="1">
        <v>-1.1356380000000001</v>
      </c>
      <c r="K32" s="1">
        <v>0.004729999999998569</v>
      </c>
      <c r="L32" s="1">
        <v>1.1403680000000236</v>
      </c>
    </row>
    <row r="33" spans="1:12" ht="12.75">
      <c r="A33" t="s">
        <v>32</v>
      </c>
      <c r="B33" t="s">
        <v>14</v>
      </c>
      <c r="C33" s="3" t="s">
        <v>20</v>
      </c>
      <c r="D33" s="1">
        <v>1172.342298</v>
      </c>
      <c r="E33" s="1">
        <v>1404.2452240000002</v>
      </c>
      <c r="F33" s="1">
        <v>231.9029260000002</v>
      </c>
      <c r="G33" s="6">
        <v>1180.1407199999996</v>
      </c>
      <c r="H33" s="7">
        <v>1384.8471599999998</v>
      </c>
      <c r="I33" s="8">
        <v>204.70644000000016</v>
      </c>
      <c r="J33" s="1">
        <v>7.7984219999996185</v>
      </c>
      <c r="K33" s="1">
        <v>-19.39806400000043</v>
      </c>
      <c r="L33" s="1">
        <v>-27.19648600000005</v>
      </c>
    </row>
    <row r="34" spans="1:12" ht="12.75">
      <c r="A34" t="s">
        <v>32</v>
      </c>
      <c r="B34" t="s">
        <v>15</v>
      </c>
      <c r="C34" s="3" t="s">
        <v>20</v>
      </c>
      <c r="D34" s="1">
        <v>871.199988</v>
      </c>
      <c r="E34" s="1">
        <v>524.250127</v>
      </c>
      <c r="F34" s="1">
        <v>-346.94986099999994</v>
      </c>
      <c r="G34" s="6">
        <v>779.3014509999999</v>
      </c>
      <c r="H34" s="7">
        <v>559.5413879999999</v>
      </c>
      <c r="I34" s="8">
        <v>-219.76006300000006</v>
      </c>
      <c r="J34" s="1">
        <v>-91.89853700000003</v>
      </c>
      <c r="K34" s="1">
        <v>35.29126099999985</v>
      </c>
      <c r="L34" s="1">
        <v>127.18979799999988</v>
      </c>
    </row>
    <row r="35" spans="1:12" ht="12.75">
      <c r="A35" t="s">
        <v>32</v>
      </c>
      <c r="B35" t="s">
        <v>16</v>
      </c>
      <c r="C35" s="3" t="s">
        <v>20</v>
      </c>
      <c r="D35" s="1">
        <v>4337.288705000003</v>
      </c>
      <c r="E35" s="1">
        <v>2753.740767999999</v>
      </c>
      <c r="F35" s="1">
        <v>-1583.5479370000035</v>
      </c>
      <c r="G35" s="6">
        <v>3829.491915999999</v>
      </c>
      <c r="H35" s="7">
        <v>2704.3462489999993</v>
      </c>
      <c r="I35" s="8">
        <v>-1125.1456669999998</v>
      </c>
      <c r="J35" s="1">
        <v>-507.7967890000036</v>
      </c>
      <c r="K35" s="1">
        <v>-49.394518999999946</v>
      </c>
      <c r="L35" s="1">
        <v>458.4022700000037</v>
      </c>
    </row>
    <row r="36" spans="1:12" ht="12.75">
      <c r="A36" t="s">
        <v>32</v>
      </c>
      <c r="B36" t="s">
        <v>17</v>
      </c>
      <c r="C36" s="3" t="s">
        <v>20</v>
      </c>
      <c r="D36" s="1">
        <v>1171.248904</v>
      </c>
      <c r="E36" s="1">
        <v>498.2471320000002</v>
      </c>
      <c r="F36" s="1">
        <v>-673.0017719999998</v>
      </c>
      <c r="G36" s="6">
        <v>1468.103487</v>
      </c>
      <c r="H36" s="7">
        <v>523.7672099999999</v>
      </c>
      <c r="I36" s="8">
        <v>-944.3362770000002</v>
      </c>
      <c r="J36" s="1">
        <v>296.85458300000005</v>
      </c>
      <c r="K36" s="1">
        <v>25.52007799999967</v>
      </c>
      <c r="L36" s="1">
        <v>-271.3345050000004</v>
      </c>
    </row>
    <row r="37" spans="1:12" ht="12.75">
      <c r="A37" t="s">
        <v>32</v>
      </c>
      <c r="B37" t="s">
        <v>18</v>
      </c>
      <c r="C37" s="3" t="s">
        <v>20</v>
      </c>
      <c r="D37" s="1">
        <v>0.784095</v>
      </c>
      <c r="E37" s="1">
        <v>69.27075700000002</v>
      </c>
      <c r="F37" s="1">
        <v>68.48666200000002</v>
      </c>
      <c r="G37" s="6">
        <v>0.784095</v>
      </c>
      <c r="H37" s="7">
        <v>69.28537300000002</v>
      </c>
      <c r="I37" s="8">
        <v>68.50127800000003</v>
      </c>
      <c r="J37" s="1">
        <v>0</v>
      </c>
      <c r="K37" s="1">
        <v>0.014616000000003737</v>
      </c>
      <c r="L37" s="1">
        <v>0.014616000000003737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31</v>
      </c>
      <c r="B3" t="s">
        <v>21</v>
      </c>
      <c r="C3" s="3" t="s">
        <v>10</v>
      </c>
      <c r="D3" s="1">
        <f>SUM(D4:D13)</f>
        <v>27804.677347</v>
      </c>
      <c r="E3" s="1">
        <f aca="true" t="shared" si="0" ref="E3:L3">SUM(E4:E13)</f>
        <v>32018.93751099999</v>
      </c>
      <c r="F3" s="1">
        <f t="shared" si="0"/>
        <v>4214.260163999986</v>
      </c>
      <c r="G3" s="6">
        <f t="shared" si="0"/>
        <v>27673.049622000002</v>
      </c>
      <c r="H3" s="7">
        <f t="shared" si="0"/>
        <v>31728.724617999993</v>
      </c>
      <c r="I3" s="8">
        <f t="shared" si="0"/>
        <v>4055.674995999993</v>
      </c>
      <c r="J3" s="1">
        <f t="shared" si="0"/>
        <v>-131.6277250000028</v>
      </c>
      <c r="K3" s="1">
        <f t="shared" si="0"/>
        <v>-290.2128929999952</v>
      </c>
      <c r="L3" s="1">
        <f t="shared" si="0"/>
        <v>-158.5851679999924</v>
      </c>
    </row>
    <row r="4" spans="1:12" ht="12.75">
      <c r="A4" t="s">
        <v>31</v>
      </c>
      <c r="B4" t="s">
        <v>9</v>
      </c>
      <c r="C4" s="3" t="s">
        <v>10</v>
      </c>
      <c r="D4" s="1">
        <v>2257.0020719999998</v>
      </c>
      <c r="E4" s="1">
        <v>3570.6630549999977</v>
      </c>
      <c r="F4" s="1">
        <v>1313.660982999998</v>
      </c>
      <c r="G4" s="6">
        <v>2295.948226999999</v>
      </c>
      <c r="H4" s="7">
        <v>3607.8138199999994</v>
      </c>
      <c r="I4" s="8">
        <v>1311.8655930000004</v>
      </c>
      <c r="J4" s="1">
        <v>38.94615499999918</v>
      </c>
      <c r="K4" s="1">
        <v>37.150765000001684</v>
      </c>
      <c r="L4" s="1">
        <v>-1.7953899999974965</v>
      </c>
    </row>
    <row r="5" spans="1:12" ht="12.75">
      <c r="A5" t="s">
        <v>31</v>
      </c>
      <c r="B5" t="s">
        <v>11</v>
      </c>
      <c r="C5" s="3" t="s">
        <v>10</v>
      </c>
      <c r="D5" s="1">
        <v>275.934117</v>
      </c>
      <c r="E5" s="1">
        <v>547.216965</v>
      </c>
      <c r="F5" s="1">
        <v>271.28284799999994</v>
      </c>
      <c r="G5" s="6">
        <v>279.746915</v>
      </c>
      <c r="H5" s="7">
        <v>552.67583</v>
      </c>
      <c r="I5" s="8">
        <v>272.928915</v>
      </c>
      <c r="J5" s="1">
        <v>3.8127979999999866</v>
      </c>
      <c r="K5" s="1">
        <v>5.45886500000006</v>
      </c>
      <c r="L5" s="1">
        <v>1.6460670000000732</v>
      </c>
    </row>
    <row r="6" spans="1:12" ht="12.75">
      <c r="A6" t="s">
        <v>31</v>
      </c>
      <c r="B6" t="s">
        <v>12</v>
      </c>
      <c r="C6" s="3" t="s">
        <v>10</v>
      </c>
      <c r="D6" s="1">
        <v>1098.0064560000003</v>
      </c>
      <c r="E6" s="1">
        <v>1543.7635730000002</v>
      </c>
      <c r="F6" s="1">
        <v>445.7571169999999</v>
      </c>
      <c r="G6" s="6">
        <v>1102.697498</v>
      </c>
      <c r="H6" s="7">
        <v>1541.70299</v>
      </c>
      <c r="I6" s="8">
        <v>439.005492</v>
      </c>
      <c r="J6" s="1">
        <v>4.6910419999996975</v>
      </c>
      <c r="K6" s="1">
        <v>-2.060583000000179</v>
      </c>
      <c r="L6" s="1">
        <v>-6.751624999999876</v>
      </c>
    </row>
    <row r="7" spans="1:12" ht="12.75">
      <c r="A7" t="s">
        <v>31</v>
      </c>
      <c r="B7" t="s">
        <v>13</v>
      </c>
      <c r="C7" s="3" t="s">
        <v>10</v>
      </c>
      <c r="D7" s="1">
        <v>4029.3444890000005</v>
      </c>
      <c r="E7" s="1">
        <v>4008.992763999999</v>
      </c>
      <c r="F7" s="1">
        <v>-20.351725000001352</v>
      </c>
      <c r="G7" s="6">
        <v>3976.446001</v>
      </c>
      <c r="H7" s="7">
        <v>3929.8590249999997</v>
      </c>
      <c r="I7" s="8">
        <v>-46.58697600000005</v>
      </c>
      <c r="J7" s="1">
        <v>-52.898488000000725</v>
      </c>
      <c r="K7" s="1">
        <v>-79.13373899999942</v>
      </c>
      <c r="L7" s="1">
        <v>-26.235250999998698</v>
      </c>
    </row>
    <row r="8" spans="1:12" ht="12.75">
      <c r="A8" t="s">
        <v>31</v>
      </c>
      <c r="B8" t="s">
        <v>35</v>
      </c>
      <c r="C8" s="3" t="s">
        <v>10</v>
      </c>
      <c r="D8" s="1">
        <v>249.567316</v>
      </c>
      <c r="E8" s="1">
        <v>286.97804699999995</v>
      </c>
      <c r="F8" s="1">
        <v>37.41073099999994</v>
      </c>
      <c r="G8" s="6">
        <v>251.30731799999998</v>
      </c>
      <c r="H8" s="7">
        <v>294.7920519999999</v>
      </c>
      <c r="I8" s="8">
        <v>43.48473399999992</v>
      </c>
      <c r="J8" s="1">
        <v>1.7400019999999756</v>
      </c>
      <c r="K8" s="1">
        <v>7.814004999999952</v>
      </c>
      <c r="L8" s="1">
        <v>6.074002999999976</v>
      </c>
    </row>
    <row r="9" spans="1:12" ht="12.75">
      <c r="A9" t="s">
        <v>31</v>
      </c>
      <c r="B9" t="s">
        <v>14</v>
      </c>
      <c r="C9" s="3" t="s">
        <v>10</v>
      </c>
      <c r="D9" s="1">
        <v>3602.6726780000013</v>
      </c>
      <c r="E9" s="1">
        <v>5306.063261000002</v>
      </c>
      <c r="F9" s="1">
        <v>1703.3905830000008</v>
      </c>
      <c r="G9" s="6">
        <v>3644.5851390000007</v>
      </c>
      <c r="H9" s="7">
        <v>5313.292208</v>
      </c>
      <c r="I9" s="8">
        <v>1668.7070689999991</v>
      </c>
      <c r="J9" s="1">
        <v>41.91246099999944</v>
      </c>
      <c r="K9" s="1">
        <v>7.228946999997788</v>
      </c>
      <c r="L9" s="1">
        <v>-34.68351400000165</v>
      </c>
    </row>
    <row r="10" spans="1:12" ht="12.75">
      <c r="A10" t="s">
        <v>31</v>
      </c>
      <c r="B10" t="s">
        <v>15</v>
      </c>
      <c r="C10" s="3" t="s">
        <v>10</v>
      </c>
      <c r="D10" s="1">
        <v>3434.3720759999983</v>
      </c>
      <c r="E10" s="1">
        <v>3253.0928080000003</v>
      </c>
      <c r="F10" s="1">
        <v>-181.27926799999796</v>
      </c>
      <c r="G10" s="6">
        <v>3477.621688000001</v>
      </c>
      <c r="H10" s="7">
        <v>3192.780027999999</v>
      </c>
      <c r="I10" s="8">
        <v>-284.84166000000187</v>
      </c>
      <c r="J10" s="1">
        <v>43.2496120000028</v>
      </c>
      <c r="K10" s="1">
        <v>-60.31278000000111</v>
      </c>
      <c r="L10" s="1">
        <v>-103.56239200000391</v>
      </c>
    </row>
    <row r="11" spans="1:12" ht="12.75">
      <c r="A11" t="s">
        <v>31</v>
      </c>
      <c r="B11" t="s">
        <v>16</v>
      </c>
      <c r="C11" s="3" t="s">
        <v>10</v>
      </c>
      <c r="D11" s="1">
        <v>9857.245373000002</v>
      </c>
      <c r="E11" s="1">
        <v>10658.98819299999</v>
      </c>
      <c r="F11" s="1">
        <v>801.7428199999886</v>
      </c>
      <c r="G11" s="6">
        <v>9338.857176</v>
      </c>
      <c r="H11" s="7">
        <v>10069.052454999997</v>
      </c>
      <c r="I11" s="8">
        <v>730.1952789999978</v>
      </c>
      <c r="J11" s="1">
        <v>-518.388197000002</v>
      </c>
      <c r="K11" s="1">
        <v>-589.9357379999929</v>
      </c>
      <c r="L11" s="1">
        <v>-71.54754099999082</v>
      </c>
    </row>
    <row r="12" spans="1:12" ht="12.75">
      <c r="A12" t="s">
        <v>31</v>
      </c>
      <c r="B12" t="s">
        <v>17</v>
      </c>
      <c r="C12" s="3" t="s">
        <v>10</v>
      </c>
      <c r="D12" s="1">
        <v>2966.144233000002</v>
      </c>
      <c r="E12" s="1">
        <v>2709.3105949999995</v>
      </c>
      <c r="F12" s="1">
        <v>-256.83363800000234</v>
      </c>
      <c r="G12" s="6">
        <v>3270.9786050000007</v>
      </c>
      <c r="H12" s="7">
        <v>3091.1831859999984</v>
      </c>
      <c r="I12" s="8">
        <v>-179.7954190000023</v>
      </c>
      <c r="J12" s="1">
        <v>304.8343719999989</v>
      </c>
      <c r="K12" s="1">
        <v>381.8725909999989</v>
      </c>
      <c r="L12" s="1">
        <v>77.03821900000003</v>
      </c>
    </row>
    <row r="13" spans="1:12" ht="12.75">
      <c r="A13" t="s">
        <v>31</v>
      </c>
      <c r="B13" t="s">
        <v>18</v>
      </c>
      <c r="C13" s="3" t="s">
        <v>10</v>
      </c>
      <c r="D13" s="1">
        <v>34.38853700000001</v>
      </c>
      <c r="E13" s="1">
        <v>133.86825</v>
      </c>
      <c r="F13" s="1">
        <v>99.47971299999998</v>
      </c>
      <c r="G13" s="6">
        <v>34.86105500000001</v>
      </c>
      <c r="H13" s="7">
        <v>135.57302399999998</v>
      </c>
      <c r="I13" s="8">
        <v>100.71196899999997</v>
      </c>
      <c r="J13" s="1">
        <v>0.4725180000000009</v>
      </c>
      <c r="K13" s="1">
        <v>1.7047739999999862</v>
      </c>
      <c r="L13" s="1">
        <v>1.2322559999999925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31</v>
      </c>
      <c r="B15" t="s">
        <v>21</v>
      </c>
      <c r="C15" s="3" t="s">
        <v>19</v>
      </c>
      <c r="D15" s="1">
        <f>SUM(D16:D25)</f>
        <v>15700.868013000003</v>
      </c>
      <c r="E15" s="1">
        <f aca="true" t="shared" si="1" ref="E15:L15">SUM(E16:E25)</f>
        <v>24230.510211</v>
      </c>
      <c r="F15" s="1">
        <f t="shared" si="1"/>
        <v>8529.642197999996</v>
      </c>
      <c r="G15" s="6">
        <f t="shared" si="1"/>
        <v>16104.567302000001</v>
      </c>
      <c r="H15" s="7">
        <f t="shared" si="1"/>
        <v>23984.338788999998</v>
      </c>
      <c r="I15" s="8">
        <f t="shared" si="1"/>
        <v>7879.771486999995</v>
      </c>
      <c r="J15" s="1">
        <f t="shared" si="1"/>
        <v>403.6992889999997</v>
      </c>
      <c r="K15" s="1">
        <f t="shared" si="1"/>
        <v>-246.17142200000032</v>
      </c>
      <c r="L15" s="1">
        <f t="shared" si="1"/>
        <v>-649.870711</v>
      </c>
    </row>
    <row r="16" spans="1:12" ht="12.75">
      <c r="A16" t="s">
        <v>31</v>
      </c>
      <c r="B16" t="s">
        <v>9</v>
      </c>
      <c r="C16" s="3" t="s">
        <v>19</v>
      </c>
      <c r="D16" s="1">
        <v>1461.3392380000003</v>
      </c>
      <c r="E16" s="1">
        <v>2928.814876999998</v>
      </c>
      <c r="F16" s="1">
        <v>1467.4756389999977</v>
      </c>
      <c r="G16" s="6">
        <v>1493.6357269999996</v>
      </c>
      <c r="H16" s="7">
        <v>2969.1032139999998</v>
      </c>
      <c r="I16" s="8">
        <v>1475.4674870000001</v>
      </c>
      <c r="J16" s="1">
        <v>32.29648899999938</v>
      </c>
      <c r="K16" s="1">
        <v>40.288337000001775</v>
      </c>
      <c r="L16" s="1">
        <v>7.991848000002392</v>
      </c>
    </row>
    <row r="17" spans="1:12" ht="12.75">
      <c r="A17" t="s">
        <v>31</v>
      </c>
      <c r="B17" t="s">
        <v>11</v>
      </c>
      <c r="C17" s="3" t="s">
        <v>19</v>
      </c>
      <c r="D17" s="1">
        <v>198.12902200000005</v>
      </c>
      <c r="E17" s="1">
        <v>386.29221799999993</v>
      </c>
      <c r="F17" s="1">
        <v>188.16319599999989</v>
      </c>
      <c r="G17" s="6">
        <v>203.129381</v>
      </c>
      <c r="H17" s="7">
        <v>390.299873</v>
      </c>
      <c r="I17" s="8">
        <v>187.170492</v>
      </c>
      <c r="J17" s="1">
        <v>5.000358999999946</v>
      </c>
      <c r="K17" s="1">
        <v>4.007655000000057</v>
      </c>
      <c r="L17" s="1">
        <v>-0.9927039999998897</v>
      </c>
    </row>
    <row r="18" spans="1:12" ht="12.75">
      <c r="A18" t="s">
        <v>31</v>
      </c>
      <c r="B18" t="s">
        <v>12</v>
      </c>
      <c r="C18" s="3" t="s">
        <v>19</v>
      </c>
      <c r="D18" s="1">
        <v>595.5210749999999</v>
      </c>
      <c r="E18" s="1">
        <v>1159.7766909999998</v>
      </c>
      <c r="F18" s="1">
        <v>564.2556159999999</v>
      </c>
      <c r="G18" s="6">
        <v>604.68724</v>
      </c>
      <c r="H18" s="7">
        <v>1154.7166970000003</v>
      </c>
      <c r="I18" s="8">
        <v>550.0294570000003</v>
      </c>
      <c r="J18" s="1">
        <v>9.166165000000092</v>
      </c>
      <c r="K18" s="1">
        <v>-5.059993999999506</v>
      </c>
      <c r="L18" s="1">
        <v>-14.226158999999598</v>
      </c>
    </row>
    <row r="19" spans="1:12" ht="12.75">
      <c r="A19" t="s">
        <v>31</v>
      </c>
      <c r="B19" t="s">
        <v>13</v>
      </c>
      <c r="C19" s="3" t="s">
        <v>19</v>
      </c>
      <c r="D19" s="1">
        <v>1845.5508000000002</v>
      </c>
      <c r="E19" s="1">
        <v>3022.179086000001</v>
      </c>
      <c r="F19" s="1">
        <v>1176.6282860000008</v>
      </c>
      <c r="G19" s="6">
        <v>1844.503156</v>
      </c>
      <c r="H19" s="7">
        <v>2980.923256</v>
      </c>
      <c r="I19" s="8">
        <v>1136.4201</v>
      </c>
      <c r="J19" s="1">
        <v>-1.0476440000002185</v>
      </c>
      <c r="K19" s="1">
        <v>-41.25583000000097</v>
      </c>
      <c r="L19" s="1">
        <v>-40.20818600000075</v>
      </c>
    </row>
    <row r="20" spans="1:12" ht="12.75">
      <c r="A20" t="s">
        <v>31</v>
      </c>
      <c r="B20" t="s">
        <v>35</v>
      </c>
      <c r="C20" s="3" t="s">
        <v>19</v>
      </c>
      <c r="D20" s="1">
        <v>86.06860900000001</v>
      </c>
      <c r="E20" s="1">
        <v>268.1845389999999</v>
      </c>
      <c r="F20" s="1">
        <v>182.1159299999999</v>
      </c>
      <c r="G20" s="6">
        <v>88.679791</v>
      </c>
      <c r="H20" s="7">
        <v>276.0170879999999</v>
      </c>
      <c r="I20" s="8">
        <v>187.3372969999999</v>
      </c>
      <c r="J20" s="1">
        <v>2.6111819999999852</v>
      </c>
      <c r="K20" s="1">
        <v>7.832548999999972</v>
      </c>
      <c r="L20" s="1">
        <v>5.2213669999999865</v>
      </c>
    </row>
    <row r="21" spans="1:12" ht="12.75">
      <c r="A21" t="s">
        <v>31</v>
      </c>
      <c r="B21" t="s">
        <v>14</v>
      </c>
      <c r="C21" s="3" t="s">
        <v>19</v>
      </c>
      <c r="D21" s="1">
        <v>2462.3932960000016</v>
      </c>
      <c r="E21" s="1">
        <v>3928.4523750000017</v>
      </c>
      <c r="F21" s="1">
        <v>1466.059079</v>
      </c>
      <c r="G21" s="6">
        <v>2476.7902639999998</v>
      </c>
      <c r="H21" s="7">
        <v>3963.465538000001</v>
      </c>
      <c r="I21" s="8">
        <v>1486.675274000001</v>
      </c>
      <c r="J21" s="1">
        <v>14.396967999998196</v>
      </c>
      <c r="K21" s="1">
        <v>35.01316299999917</v>
      </c>
      <c r="L21" s="1">
        <v>20.61619500000097</v>
      </c>
    </row>
    <row r="22" spans="1:12" ht="12.75">
      <c r="A22" t="s">
        <v>31</v>
      </c>
      <c r="B22" t="s">
        <v>15</v>
      </c>
      <c r="C22" s="3" t="s">
        <v>19</v>
      </c>
      <c r="D22" s="1">
        <v>2479.7494699999997</v>
      </c>
      <c r="E22" s="1">
        <v>2689.5691620000002</v>
      </c>
      <c r="F22" s="1">
        <v>209.8196920000005</v>
      </c>
      <c r="G22" s="6">
        <v>2594.9766240000013</v>
      </c>
      <c r="H22" s="7">
        <v>2591.112900999999</v>
      </c>
      <c r="I22" s="8">
        <v>-3.86372300000221</v>
      </c>
      <c r="J22" s="1">
        <v>115.22715400000152</v>
      </c>
      <c r="K22" s="1">
        <v>-98.45626100000118</v>
      </c>
      <c r="L22" s="1">
        <v>-213.6834150000027</v>
      </c>
    </row>
    <row r="23" spans="1:12" ht="12.75">
      <c r="A23" t="s">
        <v>31</v>
      </c>
      <c r="B23" t="s">
        <v>16</v>
      </c>
      <c r="C23" s="3" t="s">
        <v>19</v>
      </c>
      <c r="D23" s="1">
        <v>4751.104528000001</v>
      </c>
      <c r="E23" s="1">
        <v>7630.0273929999985</v>
      </c>
      <c r="F23" s="1">
        <v>2878.9228649999977</v>
      </c>
      <c r="G23" s="6">
        <v>4912.735548000003</v>
      </c>
      <c r="H23" s="7">
        <v>7095.246039999999</v>
      </c>
      <c r="I23" s="8">
        <v>2182.510491999996</v>
      </c>
      <c r="J23" s="1">
        <v>161.63102000000254</v>
      </c>
      <c r="K23" s="1">
        <v>-534.7813529999994</v>
      </c>
      <c r="L23" s="1">
        <v>-696.4123730000019</v>
      </c>
    </row>
    <row r="24" spans="1:12" ht="12.75">
      <c r="A24" t="s">
        <v>31</v>
      </c>
      <c r="B24" t="s">
        <v>17</v>
      </c>
      <c r="C24" s="3" t="s">
        <v>19</v>
      </c>
      <c r="D24" s="1">
        <v>1788.0315990000017</v>
      </c>
      <c r="E24" s="1">
        <v>2157.4639439999996</v>
      </c>
      <c r="F24" s="1">
        <v>369.4323449999979</v>
      </c>
      <c r="G24" s="6">
        <v>1851.975508</v>
      </c>
      <c r="H24" s="7">
        <v>2502.1523309999993</v>
      </c>
      <c r="I24" s="8">
        <v>650.1768229999993</v>
      </c>
      <c r="J24" s="1">
        <v>63.94390899999826</v>
      </c>
      <c r="K24" s="1">
        <v>344.6883869999997</v>
      </c>
      <c r="L24" s="1">
        <v>280.74447800000144</v>
      </c>
    </row>
    <row r="25" spans="1:12" ht="12.75">
      <c r="A25" t="s">
        <v>31</v>
      </c>
      <c r="B25" t="s">
        <v>18</v>
      </c>
      <c r="C25" s="3" t="s">
        <v>19</v>
      </c>
      <c r="D25" s="1">
        <v>32.98037600000001</v>
      </c>
      <c r="E25" s="1">
        <v>59.749926</v>
      </c>
      <c r="F25" s="1">
        <v>26.769549999999995</v>
      </c>
      <c r="G25" s="6">
        <v>33.454063000000005</v>
      </c>
      <c r="H25" s="7">
        <v>61.30185100000001</v>
      </c>
      <c r="I25" s="8">
        <v>27.84778800000001</v>
      </c>
      <c r="J25" s="1">
        <v>0.4736869999999982</v>
      </c>
      <c r="K25" s="1">
        <v>1.5519250000000113</v>
      </c>
      <c r="L25" s="1">
        <v>1.0782380000000131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31</v>
      </c>
      <c r="B27" t="s">
        <v>21</v>
      </c>
      <c r="C27" s="3" t="s">
        <v>20</v>
      </c>
      <c r="D27" s="1">
        <f>SUM(D28:D37)</f>
        <v>12103.809334000001</v>
      </c>
      <c r="E27" s="1">
        <f aca="true" t="shared" si="2" ref="E27:L27">SUM(E28:E37)</f>
        <v>7788.427299999997</v>
      </c>
      <c r="F27" s="1">
        <f t="shared" si="2"/>
        <v>-4315.382034000004</v>
      </c>
      <c r="G27" s="6">
        <f t="shared" si="2"/>
        <v>11568.482320000003</v>
      </c>
      <c r="H27" s="7">
        <f t="shared" si="2"/>
        <v>7744.385828999999</v>
      </c>
      <c r="I27" s="8">
        <f t="shared" si="2"/>
        <v>-3824.096491000004</v>
      </c>
      <c r="J27" s="1">
        <f t="shared" si="2"/>
        <v>-535.3270139999984</v>
      </c>
      <c r="K27" s="1">
        <f t="shared" si="2"/>
        <v>-44.04147099999817</v>
      </c>
      <c r="L27" s="1">
        <f t="shared" si="2"/>
        <v>491.285543</v>
      </c>
    </row>
    <row r="28" spans="1:12" ht="12.75">
      <c r="A28" t="s">
        <v>31</v>
      </c>
      <c r="B28" t="s">
        <v>9</v>
      </c>
      <c r="C28" s="3" t="s">
        <v>20</v>
      </c>
      <c r="D28" s="1">
        <v>795.6628340000003</v>
      </c>
      <c r="E28" s="1">
        <v>641.8481779999997</v>
      </c>
      <c r="F28" s="1">
        <v>-153.81465600000058</v>
      </c>
      <c r="G28" s="6">
        <v>802.3125</v>
      </c>
      <c r="H28" s="7">
        <v>638.710606</v>
      </c>
      <c r="I28" s="8">
        <v>-163.60189400000047</v>
      </c>
      <c r="J28" s="1">
        <v>6.649666000000138</v>
      </c>
      <c r="K28" s="1">
        <v>-3.13757199999975</v>
      </c>
      <c r="L28" s="1">
        <v>-9.787237999999888</v>
      </c>
    </row>
    <row r="29" spans="1:12" ht="12.75">
      <c r="A29" t="s">
        <v>31</v>
      </c>
      <c r="B29" t="s">
        <v>11</v>
      </c>
      <c r="C29" s="3" t="s">
        <v>20</v>
      </c>
      <c r="D29" s="1">
        <v>77.80509500000001</v>
      </c>
      <c r="E29" s="1">
        <v>160.924747</v>
      </c>
      <c r="F29" s="1">
        <v>83.11965199999999</v>
      </c>
      <c r="G29" s="6">
        <v>76.617534</v>
      </c>
      <c r="H29" s="7">
        <v>162.375957</v>
      </c>
      <c r="I29" s="8">
        <v>85.758423</v>
      </c>
      <c r="J29" s="1">
        <v>-1.1875610000000023</v>
      </c>
      <c r="K29" s="1">
        <v>1.4512100000000032</v>
      </c>
      <c r="L29" s="1">
        <v>2.6387710000000055</v>
      </c>
    </row>
    <row r="30" spans="1:12" ht="12.75">
      <c r="A30" t="s">
        <v>31</v>
      </c>
      <c r="B30" t="s">
        <v>12</v>
      </c>
      <c r="C30" s="3" t="s">
        <v>20</v>
      </c>
      <c r="D30" s="1">
        <v>502.485381</v>
      </c>
      <c r="E30" s="1">
        <v>383.986882</v>
      </c>
      <c r="F30" s="1">
        <v>-118.49849900000004</v>
      </c>
      <c r="G30" s="6">
        <v>498.0102580000002</v>
      </c>
      <c r="H30" s="7">
        <v>386.986293</v>
      </c>
      <c r="I30" s="8">
        <v>-111.0239650000002</v>
      </c>
      <c r="J30" s="1">
        <v>-4.475122999999826</v>
      </c>
      <c r="K30" s="1">
        <v>2.999411000000009</v>
      </c>
      <c r="L30" s="1">
        <v>7.474533999999835</v>
      </c>
    </row>
    <row r="31" spans="1:12" ht="12.75">
      <c r="A31" t="s">
        <v>31</v>
      </c>
      <c r="B31" t="s">
        <v>13</v>
      </c>
      <c r="C31" s="3" t="s">
        <v>20</v>
      </c>
      <c r="D31" s="1">
        <v>2183.7936890000005</v>
      </c>
      <c r="E31" s="1">
        <v>986.8136779999999</v>
      </c>
      <c r="F31" s="1">
        <v>-1196.9800110000006</v>
      </c>
      <c r="G31" s="6">
        <v>2131.942845000001</v>
      </c>
      <c r="H31" s="7">
        <v>948.9357689999999</v>
      </c>
      <c r="I31" s="8">
        <v>-1183.007076000001</v>
      </c>
      <c r="J31" s="1">
        <v>-51.8508439999996</v>
      </c>
      <c r="K31" s="1">
        <v>-37.87790899999993</v>
      </c>
      <c r="L31" s="1">
        <v>13.972934999999552</v>
      </c>
    </row>
    <row r="32" spans="1:12" ht="12.75">
      <c r="A32" t="s">
        <v>31</v>
      </c>
      <c r="B32" t="s">
        <v>35</v>
      </c>
      <c r="C32" s="3" t="s">
        <v>20</v>
      </c>
      <c r="D32" s="1">
        <v>163.49870700000002</v>
      </c>
      <c r="E32" s="1">
        <v>18.793508</v>
      </c>
      <c r="F32" s="1">
        <v>-144.70519900000002</v>
      </c>
      <c r="G32" s="6">
        <v>162.62752700000001</v>
      </c>
      <c r="H32" s="7">
        <v>18.774963999999997</v>
      </c>
      <c r="I32" s="8">
        <v>-143.85256300000003</v>
      </c>
      <c r="J32" s="1">
        <v>-0.8711800000000096</v>
      </c>
      <c r="K32" s="1">
        <v>-0.018544000000002114</v>
      </c>
      <c r="L32" s="1">
        <v>0.8526359999999897</v>
      </c>
    </row>
    <row r="33" spans="1:12" ht="12.75">
      <c r="A33" t="s">
        <v>31</v>
      </c>
      <c r="B33" t="s">
        <v>14</v>
      </c>
      <c r="C33" s="3" t="s">
        <v>20</v>
      </c>
      <c r="D33" s="1">
        <v>1140.2793819999997</v>
      </c>
      <c r="E33" s="1">
        <v>1377.6108860000004</v>
      </c>
      <c r="F33" s="1">
        <v>237.33150400000068</v>
      </c>
      <c r="G33" s="6">
        <v>1167.7948749999994</v>
      </c>
      <c r="H33" s="7">
        <v>1349.8266700000001</v>
      </c>
      <c r="I33" s="8">
        <v>182.03179500000078</v>
      </c>
      <c r="J33" s="1">
        <v>27.51549299999965</v>
      </c>
      <c r="K33" s="1">
        <v>-27.784216000000242</v>
      </c>
      <c r="L33" s="1">
        <v>-55.29970899999989</v>
      </c>
    </row>
    <row r="34" spans="1:12" ht="12.75">
      <c r="A34" t="s">
        <v>31</v>
      </c>
      <c r="B34" t="s">
        <v>15</v>
      </c>
      <c r="C34" s="3" t="s">
        <v>20</v>
      </c>
      <c r="D34" s="1">
        <v>954.6226059999997</v>
      </c>
      <c r="E34" s="1">
        <v>563.523646</v>
      </c>
      <c r="F34" s="1">
        <v>-391.0989599999997</v>
      </c>
      <c r="G34" s="6">
        <v>882.6450639999997</v>
      </c>
      <c r="H34" s="7">
        <v>601.667127</v>
      </c>
      <c r="I34" s="8">
        <v>-280.97793699999966</v>
      </c>
      <c r="J34" s="1">
        <v>-71.97754199999997</v>
      </c>
      <c r="K34" s="1">
        <v>38.143481000000065</v>
      </c>
      <c r="L34" s="1">
        <v>110.12102300000004</v>
      </c>
    </row>
    <row r="35" spans="1:12" ht="12.75">
      <c r="A35" t="s">
        <v>31</v>
      </c>
      <c r="B35" t="s">
        <v>16</v>
      </c>
      <c r="C35" s="3" t="s">
        <v>20</v>
      </c>
      <c r="D35" s="1">
        <v>5106.140845000001</v>
      </c>
      <c r="E35" s="1">
        <v>3028.9607999999976</v>
      </c>
      <c r="F35" s="1">
        <v>-2077.1800450000032</v>
      </c>
      <c r="G35" s="6">
        <v>4426.121628000003</v>
      </c>
      <c r="H35" s="7">
        <v>2973.806414999999</v>
      </c>
      <c r="I35" s="8">
        <v>-1452.3152130000035</v>
      </c>
      <c r="J35" s="1">
        <v>-680.0192169999982</v>
      </c>
      <c r="K35" s="1">
        <v>-55.154384999998456</v>
      </c>
      <c r="L35" s="1">
        <v>624.8648319999998</v>
      </c>
    </row>
    <row r="36" spans="1:12" ht="12.75">
      <c r="A36" t="s">
        <v>31</v>
      </c>
      <c r="B36" t="s">
        <v>17</v>
      </c>
      <c r="C36" s="3" t="s">
        <v>20</v>
      </c>
      <c r="D36" s="1">
        <v>1178.1126340000003</v>
      </c>
      <c r="E36" s="1">
        <v>551.8466509999998</v>
      </c>
      <c r="F36" s="1">
        <v>-626.2659830000005</v>
      </c>
      <c r="G36" s="6">
        <v>1419.0030969999998</v>
      </c>
      <c r="H36" s="7">
        <v>589.030855</v>
      </c>
      <c r="I36" s="8">
        <v>-829.9722419999998</v>
      </c>
      <c r="J36" s="1">
        <v>240.8904629999995</v>
      </c>
      <c r="K36" s="1">
        <v>37.184204000000136</v>
      </c>
      <c r="L36" s="1">
        <v>-203.70625899999936</v>
      </c>
    </row>
    <row r="37" spans="1:12" ht="12.75">
      <c r="A37" t="s">
        <v>31</v>
      </c>
      <c r="B37" t="s">
        <v>18</v>
      </c>
      <c r="C37" s="3" t="s">
        <v>20</v>
      </c>
      <c r="D37" s="1">
        <v>1.4081610000000002</v>
      </c>
      <c r="E37" s="1">
        <v>74.11832399999999</v>
      </c>
      <c r="F37" s="1">
        <v>72.71016299999998</v>
      </c>
      <c r="G37" s="6">
        <v>1.4069920000000002</v>
      </c>
      <c r="H37" s="7">
        <v>74.27117299999999</v>
      </c>
      <c r="I37" s="8">
        <v>72.86418099999999</v>
      </c>
      <c r="J37" s="1">
        <v>-0.0011689999999999756</v>
      </c>
      <c r="K37" s="1">
        <v>0.15284900000000334</v>
      </c>
      <c r="L37" s="1">
        <v>0.15401800000000776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33</v>
      </c>
      <c r="B3" t="s">
        <v>21</v>
      </c>
      <c r="C3" s="3" t="s">
        <v>10</v>
      </c>
      <c r="D3" s="1">
        <f>SUM(D4:D13)</f>
        <v>28324.87484</v>
      </c>
      <c r="E3" s="1">
        <f aca="true" t="shared" si="0" ref="E3:L3">SUM(E4:E13)</f>
        <v>32966.296652000005</v>
      </c>
      <c r="F3" s="1">
        <f t="shared" si="0"/>
        <v>4641.421812000006</v>
      </c>
      <c r="G3" s="6">
        <f t="shared" si="0"/>
        <v>28444.422478999997</v>
      </c>
      <c r="H3" s="7">
        <f t="shared" si="0"/>
        <v>32588.485426000007</v>
      </c>
      <c r="I3" s="8">
        <f t="shared" si="0"/>
        <v>4144.06294700001</v>
      </c>
      <c r="J3" s="1">
        <f t="shared" si="0"/>
        <v>119.54763899999992</v>
      </c>
      <c r="K3" s="1">
        <f t="shared" si="0"/>
        <v>-377.81122599999514</v>
      </c>
      <c r="L3" s="1">
        <f t="shared" si="0"/>
        <v>-497.35886499999515</v>
      </c>
    </row>
    <row r="4" spans="1:12" ht="12.75">
      <c r="A4" t="s">
        <v>33</v>
      </c>
      <c r="B4" t="s">
        <v>9</v>
      </c>
      <c r="C4" s="3" t="s">
        <v>10</v>
      </c>
      <c r="D4" s="1">
        <v>2239.089863999999</v>
      </c>
      <c r="E4" s="1">
        <v>3547.7212860000022</v>
      </c>
      <c r="F4" s="1">
        <v>1308.631422000003</v>
      </c>
      <c r="G4" s="6">
        <v>2288.6583</v>
      </c>
      <c r="H4" s="7">
        <v>3578.2134079999983</v>
      </c>
      <c r="I4" s="8">
        <v>1289.5551079999982</v>
      </c>
      <c r="J4" s="1">
        <v>49.56843600000093</v>
      </c>
      <c r="K4" s="1">
        <v>30.492121999996016</v>
      </c>
      <c r="L4" s="1">
        <v>-19.076314000004913</v>
      </c>
    </row>
    <row r="5" spans="1:12" ht="12.75">
      <c r="A5" t="s">
        <v>33</v>
      </c>
      <c r="B5" t="s">
        <v>11</v>
      </c>
      <c r="C5" s="3" t="s">
        <v>10</v>
      </c>
      <c r="D5" s="1">
        <v>286.4449</v>
      </c>
      <c r="E5" s="1">
        <v>559.014367</v>
      </c>
      <c r="F5" s="1">
        <v>272.569467</v>
      </c>
      <c r="G5" s="6">
        <v>289.24398900000006</v>
      </c>
      <c r="H5" s="7">
        <v>562.721621</v>
      </c>
      <c r="I5" s="8">
        <v>273.47763199999997</v>
      </c>
      <c r="J5" s="1">
        <v>2.7990890000000377</v>
      </c>
      <c r="K5" s="1">
        <v>3.7072540000000345</v>
      </c>
      <c r="L5" s="1">
        <v>0.9081649999999968</v>
      </c>
    </row>
    <row r="6" spans="1:12" ht="12.75">
      <c r="A6" t="s">
        <v>33</v>
      </c>
      <c r="B6" t="s">
        <v>12</v>
      </c>
      <c r="C6" s="3" t="s">
        <v>10</v>
      </c>
      <c r="D6" s="1">
        <v>1056.2957520000002</v>
      </c>
      <c r="E6" s="1">
        <v>1474.7273850000006</v>
      </c>
      <c r="F6" s="1">
        <v>418.4316330000004</v>
      </c>
      <c r="G6" s="6">
        <v>1062.5459399999997</v>
      </c>
      <c r="H6" s="7">
        <v>1463.4094970000003</v>
      </c>
      <c r="I6" s="8">
        <v>400.8635570000006</v>
      </c>
      <c r="J6" s="1">
        <v>6.250187999999525</v>
      </c>
      <c r="K6" s="1">
        <v>-11.317888000000266</v>
      </c>
      <c r="L6" s="1">
        <v>-17.56807599999979</v>
      </c>
    </row>
    <row r="7" spans="1:12" ht="12.75">
      <c r="A7" t="s">
        <v>33</v>
      </c>
      <c r="B7" t="s">
        <v>13</v>
      </c>
      <c r="C7" s="3" t="s">
        <v>10</v>
      </c>
      <c r="D7" s="1">
        <v>4897.3062310000005</v>
      </c>
      <c r="E7" s="1">
        <v>4490.800976000001</v>
      </c>
      <c r="F7" s="1">
        <v>-406.5052549999991</v>
      </c>
      <c r="G7" s="6">
        <v>4831.3309720000025</v>
      </c>
      <c r="H7" s="7">
        <v>4357.763479</v>
      </c>
      <c r="I7" s="8">
        <v>-473.5674930000023</v>
      </c>
      <c r="J7" s="1">
        <v>-65.975258999998</v>
      </c>
      <c r="K7" s="1">
        <v>-133.03749700000117</v>
      </c>
      <c r="L7" s="1">
        <v>-67.06223800000316</v>
      </c>
    </row>
    <row r="8" spans="1:12" ht="12.75">
      <c r="A8" t="s">
        <v>33</v>
      </c>
      <c r="B8" t="s">
        <v>35</v>
      </c>
      <c r="C8" s="3" t="s">
        <v>10</v>
      </c>
      <c r="D8" s="1">
        <v>274.691044</v>
      </c>
      <c r="E8" s="1">
        <v>298.31736599999994</v>
      </c>
      <c r="F8" s="1">
        <v>23.62632199999996</v>
      </c>
      <c r="G8" s="6">
        <v>276.859474</v>
      </c>
      <c r="H8" s="7">
        <v>313.8169889999999</v>
      </c>
      <c r="I8" s="8">
        <v>36.957514999999944</v>
      </c>
      <c r="J8" s="1">
        <v>2.1684300000000007</v>
      </c>
      <c r="K8" s="1">
        <v>15.499622999999985</v>
      </c>
      <c r="L8" s="1">
        <v>13.331192999999985</v>
      </c>
    </row>
    <row r="9" spans="1:12" ht="12.75">
      <c r="A9" t="s">
        <v>33</v>
      </c>
      <c r="B9" t="s">
        <v>14</v>
      </c>
      <c r="C9" s="3" t="s">
        <v>10</v>
      </c>
      <c r="D9" s="1">
        <v>3605.292182999998</v>
      </c>
      <c r="E9" s="1">
        <v>5434.5545470000025</v>
      </c>
      <c r="F9" s="1">
        <v>1829.2623640000043</v>
      </c>
      <c r="G9" s="6">
        <v>3638.915008999999</v>
      </c>
      <c r="H9" s="7">
        <v>5444.612147000001</v>
      </c>
      <c r="I9" s="8">
        <v>1805.6971380000018</v>
      </c>
      <c r="J9" s="1">
        <v>33.622826000000714</v>
      </c>
      <c r="K9" s="1">
        <v>10.057599999998274</v>
      </c>
      <c r="L9" s="1">
        <v>-23.56522600000244</v>
      </c>
    </row>
    <row r="10" spans="1:12" ht="12.75">
      <c r="A10" t="s">
        <v>33</v>
      </c>
      <c r="B10" t="s">
        <v>15</v>
      </c>
      <c r="C10" s="3" t="s">
        <v>10</v>
      </c>
      <c r="D10" s="1">
        <v>3323.1286619999973</v>
      </c>
      <c r="E10" s="1">
        <v>3186.8163700000005</v>
      </c>
      <c r="F10" s="1">
        <v>-136.3122919999969</v>
      </c>
      <c r="G10" s="6">
        <v>3308.194211</v>
      </c>
      <c r="H10" s="7">
        <v>3104.656543</v>
      </c>
      <c r="I10" s="8">
        <v>-203.53766799999994</v>
      </c>
      <c r="J10" s="1">
        <v>-14.934450999997352</v>
      </c>
      <c r="K10" s="1">
        <v>-82.1598270000004</v>
      </c>
      <c r="L10" s="1">
        <v>-67.22537600000305</v>
      </c>
    </row>
    <row r="11" spans="1:12" ht="12.75">
      <c r="A11" t="s">
        <v>33</v>
      </c>
      <c r="B11" t="s">
        <v>16</v>
      </c>
      <c r="C11" s="3" t="s">
        <v>10</v>
      </c>
      <c r="D11" s="1">
        <v>9686.993431000003</v>
      </c>
      <c r="E11" s="1">
        <v>11181.882244999999</v>
      </c>
      <c r="F11" s="1">
        <v>1494.8888139999963</v>
      </c>
      <c r="G11" s="6">
        <v>9242.157404999998</v>
      </c>
      <c r="H11" s="7">
        <v>10533.892087000007</v>
      </c>
      <c r="I11" s="8">
        <v>1291.7346820000093</v>
      </c>
      <c r="J11" s="1">
        <v>-444.8360260000045</v>
      </c>
      <c r="K11" s="1">
        <v>-647.9901579999914</v>
      </c>
      <c r="L11" s="1">
        <v>-203.15413199998693</v>
      </c>
    </row>
    <row r="12" spans="1:12" ht="12.75">
      <c r="A12" t="s">
        <v>33</v>
      </c>
      <c r="B12" t="s">
        <v>17</v>
      </c>
      <c r="C12" s="3" t="s">
        <v>10</v>
      </c>
      <c r="D12" s="1">
        <v>2863.2737320000006</v>
      </c>
      <c r="E12" s="1">
        <v>2638.338048999998</v>
      </c>
      <c r="F12" s="1">
        <v>-224.93568300000243</v>
      </c>
      <c r="G12" s="6">
        <v>3413.463642999999</v>
      </c>
      <c r="H12" s="7">
        <v>3074.016188000002</v>
      </c>
      <c r="I12" s="8">
        <v>-339.44745499999726</v>
      </c>
      <c r="J12" s="1">
        <v>550.1899109999986</v>
      </c>
      <c r="K12" s="1">
        <v>435.67813900000374</v>
      </c>
      <c r="L12" s="1">
        <v>-114.51177199999483</v>
      </c>
    </row>
    <row r="13" spans="1:12" ht="12.75">
      <c r="A13" t="s">
        <v>33</v>
      </c>
      <c r="B13" t="s">
        <v>18</v>
      </c>
      <c r="C13" s="3" t="s">
        <v>10</v>
      </c>
      <c r="D13" s="1">
        <v>92.35904100000002</v>
      </c>
      <c r="E13" s="1">
        <v>154.124061</v>
      </c>
      <c r="F13" s="1">
        <v>61.76501999999999</v>
      </c>
      <c r="G13" s="6">
        <v>93.05353600000001</v>
      </c>
      <c r="H13" s="7">
        <v>155.383467</v>
      </c>
      <c r="I13" s="8">
        <v>62.32993099999999</v>
      </c>
      <c r="J13" s="1">
        <v>0.6944949999999892</v>
      </c>
      <c r="K13" s="1">
        <v>1.2594059999999843</v>
      </c>
      <c r="L13" s="1">
        <v>0.5649109999999951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33</v>
      </c>
      <c r="B15" t="s">
        <v>21</v>
      </c>
      <c r="C15" s="3" t="s">
        <v>19</v>
      </c>
      <c r="D15" s="1">
        <f>SUM(D16:D25)</f>
        <v>15979.488898</v>
      </c>
      <c r="E15" s="1">
        <f aca="true" t="shared" si="1" ref="E15:L15">SUM(E16:E25)</f>
        <v>25064.251545</v>
      </c>
      <c r="F15" s="1">
        <f t="shared" si="1"/>
        <v>9084.762646999998</v>
      </c>
      <c r="G15" s="6">
        <f t="shared" si="1"/>
        <v>16370.530970000003</v>
      </c>
      <c r="H15" s="7">
        <f t="shared" si="1"/>
        <v>24766.203774</v>
      </c>
      <c r="I15" s="8">
        <f t="shared" si="1"/>
        <v>8395.672804000003</v>
      </c>
      <c r="J15" s="1">
        <f t="shared" si="1"/>
        <v>391.0420720000012</v>
      </c>
      <c r="K15" s="1">
        <f t="shared" si="1"/>
        <v>-298.04777099999575</v>
      </c>
      <c r="L15" s="1">
        <f t="shared" si="1"/>
        <v>-689.089842999997</v>
      </c>
    </row>
    <row r="16" spans="1:12" ht="12.75">
      <c r="A16" t="s">
        <v>33</v>
      </c>
      <c r="B16" t="s">
        <v>9</v>
      </c>
      <c r="C16" s="3" t="s">
        <v>19</v>
      </c>
      <c r="D16" s="1">
        <v>1482.4827149999996</v>
      </c>
      <c r="E16" s="1">
        <v>2931.3824169999994</v>
      </c>
      <c r="F16" s="1">
        <v>1448.8997019999997</v>
      </c>
      <c r="G16" s="6">
        <v>1514.1413240000004</v>
      </c>
      <c r="H16" s="7">
        <v>2962.5011000000018</v>
      </c>
      <c r="I16" s="8">
        <v>1448.3597760000014</v>
      </c>
      <c r="J16" s="1">
        <v>31.65860900000075</v>
      </c>
      <c r="K16" s="1">
        <v>31.11868300000242</v>
      </c>
      <c r="L16" s="1">
        <v>-0.5399259999983315</v>
      </c>
    </row>
    <row r="17" spans="1:12" ht="12.75">
      <c r="A17" t="s">
        <v>33</v>
      </c>
      <c r="B17" t="s">
        <v>11</v>
      </c>
      <c r="C17" s="3" t="s">
        <v>19</v>
      </c>
      <c r="D17" s="1">
        <v>225.35738100000003</v>
      </c>
      <c r="E17" s="1">
        <v>389.845697</v>
      </c>
      <c r="F17" s="1">
        <v>164.48831599999994</v>
      </c>
      <c r="G17" s="6">
        <v>229.91120900000004</v>
      </c>
      <c r="H17" s="7">
        <v>392.938018</v>
      </c>
      <c r="I17" s="8">
        <v>163.02680899999996</v>
      </c>
      <c r="J17" s="1">
        <v>4.55382800000001</v>
      </c>
      <c r="K17" s="1">
        <v>3.0923210000000267</v>
      </c>
      <c r="L17" s="1">
        <v>-1.4615069999999832</v>
      </c>
    </row>
    <row r="18" spans="1:12" ht="12.75">
      <c r="A18" t="s">
        <v>33</v>
      </c>
      <c r="B18" t="s">
        <v>12</v>
      </c>
      <c r="C18" s="3" t="s">
        <v>19</v>
      </c>
      <c r="D18" s="1">
        <v>578.9793100000002</v>
      </c>
      <c r="E18" s="1">
        <v>1105.555477</v>
      </c>
      <c r="F18" s="1">
        <v>526.5761669999999</v>
      </c>
      <c r="G18" s="6">
        <v>590.74788</v>
      </c>
      <c r="H18" s="7">
        <v>1091.1185650000007</v>
      </c>
      <c r="I18" s="8">
        <v>500.37068500000066</v>
      </c>
      <c r="J18" s="1">
        <v>11.76856999999984</v>
      </c>
      <c r="K18" s="1">
        <v>-14.436911999999438</v>
      </c>
      <c r="L18" s="1">
        <v>-26.20548199999928</v>
      </c>
    </row>
    <row r="19" spans="1:12" ht="12.75">
      <c r="A19" t="s">
        <v>33</v>
      </c>
      <c r="B19" t="s">
        <v>13</v>
      </c>
      <c r="C19" s="3" t="s">
        <v>19</v>
      </c>
      <c r="D19" s="1">
        <v>2295.651539</v>
      </c>
      <c r="E19" s="1">
        <v>3589.384857000001</v>
      </c>
      <c r="F19" s="1">
        <v>1293.733318000001</v>
      </c>
      <c r="G19" s="6">
        <v>2296.018525</v>
      </c>
      <c r="H19" s="7">
        <v>3519.363101000001</v>
      </c>
      <c r="I19" s="8">
        <v>1223.3445760000009</v>
      </c>
      <c r="J19" s="1">
        <v>0.36698599999999715</v>
      </c>
      <c r="K19" s="1">
        <v>-70.0217560000001</v>
      </c>
      <c r="L19" s="1">
        <v>-70.3887420000001</v>
      </c>
    </row>
    <row r="20" spans="1:12" ht="12.75">
      <c r="A20" t="s">
        <v>33</v>
      </c>
      <c r="B20" t="s">
        <v>35</v>
      </c>
      <c r="C20" s="3" t="s">
        <v>19</v>
      </c>
      <c r="D20" s="1">
        <v>106.016045</v>
      </c>
      <c r="E20" s="1">
        <v>273.994849</v>
      </c>
      <c r="F20" s="1">
        <v>167.97880399999997</v>
      </c>
      <c r="G20" s="6">
        <v>108.63138099999999</v>
      </c>
      <c r="H20" s="7">
        <v>289.509385</v>
      </c>
      <c r="I20" s="8">
        <v>180.87800400000003</v>
      </c>
      <c r="J20" s="1">
        <v>2.615335999999985</v>
      </c>
      <c r="K20" s="1">
        <v>15.514536000000021</v>
      </c>
      <c r="L20" s="1">
        <v>12.899200000000064</v>
      </c>
    </row>
    <row r="21" spans="1:12" ht="12.75">
      <c r="A21" t="s">
        <v>33</v>
      </c>
      <c r="B21" t="s">
        <v>14</v>
      </c>
      <c r="C21" s="3" t="s">
        <v>19</v>
      </c>
      <c r="D21" s="1">
        <v>2442.536886</v>
      </c>
      <c r="E21" s="1">
        <v>3979.0070549999996</v>
      </c>
      <c r="F21" s="1">
        <v>1536.4701689999997</v>
      </c>
      <c r="G21" s="6">
        <v>2467.5782280000008</v>
      </c>
      <c r="H21" s="7">
        <v>4015.546578</v>
      </c>
      <c r="I21" s="8">
        <v>1547.9683499999992</v>
      </c>
      <c r="J21" s="1">
        <v>25.041342000000895</v>
      </c>
      <c r="K21" s="1">
        <v>36.53952300000037</v>
      </c>
      <c r="L21" s="1">
        <v>11.498180999999477</v>
      </c>
    </row>
    <row r="22" spans="1:12" ht="12.75">
      <c r="A22" t="s">
        <v>33</v>
      </c>
      <c r="B22" t="s">
        <v>15</v>
      </c>
      <c r="C22" s="3" t="s">
        <v>19</v>
      </c>
      <c r="D22" s="1">
        <v>2420.914975</v>
      </c>
      <c r="E22" s="1">
        <v>2611.4265130000013</v>
      </c>
      <c r="F22" s="1">
        <v>190.5115380000011</v>
      </c>
      <c r="G22" s="6">
        <v>2511.268164</v>
      </c>
      <c r="H22" s="7">
        <v>2492.0689579999985</v>
      </c>
      <c r="I22" s="8">
        <v>-19.199206000001595</v>
      </c>
      <c r="J22" s="1">
        <v>90.35318899999993</v>
      </c>
      <c r="K22" s="1">
        <v>-119.35755500000278</v>
      </c>
      <c r="L22" s="1">
        <v>-209.7107440000027</v>
      </c>
    </row>
    <row r="23" spans="1:12" ht="12.75">
      <c r="A23" t="s">
        <v>33</v>
      </c>
      <c r="B23" t="s">
        <v>16</v>
      </c>
      <c r="C23" s="3" t="s">
        <v>19</v>
      </c>
      <c r="D23" s="1">
        <v>4613.304479000003</v>
      </c>
      <c r="E23" s="1">
        <v>8010.486782999998</v>
      </c>
      <c r="F23" s="1">
        <v>3397.1823039999945</v>
      </c>
      <c r="G23" s="6">
        <v>4778.752621000001</v>
      </c>
      <c r="H23" s="7">
        <v>7423.474287000003</v>
      </c>
      <c r="I23" s="8">
        <v>2644.7216660000013</v>
      </c>
      <c r="J23" s="1">
        <v>165.44814199999837</v>
      </c>
      <c r="K23" s="1">
        <v>-587.0124959999948</v>
      </c>
      <c r="L23" s="1">
        <v>-752.4606379999932</v>
      </c>
    </row>
    <row r="24" spans="1:12" ht="12.75">
      <c r="A24" t="s">
        <v>33</v>
      </c>
      <c r="B24" t="s">
        <v>17</v>
      </c>
      <c r="C24" s="3" t="s">
        <v>19</v>
      </c>
      <c r="D24" s="1">
        <v>1722.8144029999987</v>
      </c>
      <c r="E24" s="1">
        <v>2094.859001000001</v>
      </c>
      <c r="F24" s="1">
        <v>372.04459800000245</v>
      </c>
      <c r="G24" s="6">
        <v>1781.3543570000002</v>
      </c>
      <c r="H24" s="7">
        <v>2500.1653969999998</v>
      </c>
      <c r="I24" s="8">
        <v>718.8110399999996</v>
      </c>
      <c r="J24" s="1">
        <v>58.539954000001444</v>
      </c>
      <c r="K24" s="1">
        <v>405.3063959999986</v>
      </c>
      <c r="L24" s="1">
        <v>346.76644199999714</v>
      </c>
    </row>
    <row r="25" spans="1:12" ht="12.75">
      <c r="A25" t="s">
        <v>33</v>
      </c>
      <c r="B25" t="s">
        <v>18</v>
      </c>
      <c r="C25" s="3" t="s">
        <v>19</v>
      </c>
      <c r="D25" s="1">
        <v>91.43116500000002</v>
      </c>
      <c r="E25" s="1">
        <v>78.30889600000002</v>
      </c>
      <c r="F25" s="1">
        <v>-13.122269000000003</v>
      </c>
      <c r="G25" s="6">
        <v>92.127281</v>
      </c>
      <c r="H25" s="7">
        <v>79.51838500000002</v>
      </c>
      <c r="I25" s="8">
        <v>-12.608895999999973</v>
      </c>
      <c r="J25" s="1">
        <v>0.6961159999999751</v>
      </c>
      <c r="K25" s="1">
        <v>1.209489000000005</v>
      </c>
      <c r="L25" s="1">
        <v>0.5133730000000298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33</v>
      </c>
      <c r="B27" t="s">
        <v>21</v>
      </c>
      <c r="C27" s="3" t="s">
        <v>20</v>
      </c>
      <c r="D27" s="1">
        <f>SUM(D28:D37)</f>
        <v>12345.385941999995</v>
      </c>
      <c r="E27" s="1">
        <f aca="true" t="shared" si="2" ref="E27:L27">SUM(E28:E37)</f>
        <v>7902.045107000003</v>
      </c>
      <c r="F27" s="1">
        <f t="shared" si="2"/>
        <v>-4443.340834999994</v>
      </c>
      <c r="G27" s="6">
        <f t="shared" si="2"/>
        <v>12073.891509</v>
      </c>
      <c r="H27" s="7">
        <f t="shared" si="2"/>
        <v>7822.281652000001</v>
      </c>
      <c r="I27" s="8">
        <f t="shared" si="2"/>
        <v>-4251.6098569999995</v>
      </c>
      <c r="J27" s="1">
        <f t="shared" si="2"/>
        <v>-271.49443299999746</v>
      </c>
      <c r="K27" s="1">
        <f t="shared" si="2"/>
        <v>-79.76345500000153</v>
      </c>
      <c r="L27" s="1">
        <f t="shared" si="2"/>
        <v>191.73097799999556</v>
      </c>
    </row>
    <row r="28" spans="1:12" ht="12.75">
      <c r="A28" t="s">
        <v>33</v>
      </c>
      <c r="B28" t="s">
        <v>9</v>
      </c>
      <c r="C28" s="3" t="s">
        <v>20</v>
      </c>
      <c r="D28" s="1">
        <v>756.6071490000004</v>
      </c>
      <c r="E28" s="1">
        <v>616.3388690000003</v>
      </c>
      <c r="F28" s="1">
        <v>-140.26828000000012</v>
      </c>
      <c r="G28" s="6">
        <v>774.5169760000003</v>
      </c>
      <c r="H28" s="7">
        <v>615.7123080000002</v>
      </c>
      <c r="I28" s="8">
        <v>-158.8046680000001</v>
      </c>
      <c r="J28" s="1">
        <v>17.90982699999995</v>
      </c>
      <c r="K28" s="1">
        <v>-0.6265610000000379</v>
      </c>
      <c r="L28" s="1">
        <v>-18.536387999999988</v>
      </c>
    </row>
    <row r="29" spans="1:12" ht="12.75">
      <c r="A29" t="s">
        <v>33</v>
      </c>
      <c r="B29" t="s">
        <v>11</v>
      </c>
      <c r="C29" s="3" t="s">
        <v>20</v>
      </c>
      <c r="D29" s="1">
        <v>61.087519</v>
      </c>
      <c r="E29" s="1">
        <v>169.16867</v>
      </c>
      <c r="F29" s="1">
        <v>108.08115099999999</v>
      </c>
      <c r="G29" s="6">
        <v>59.33278</v>
      </c>
      <c r="H29" s="7">
        <v>169.78360299999997</v>
      </c>
      <c r="I29" s="8">
        <v>110.45082299999997</v>
      </c>
      <c r="J29" s="1">
        <v>-1.7547390000000007</v>
      </c>
      <c r="K29" s="1">
        <v>0.6149329999999793</v>
      </c>
      <c r="L29" s="1">
        <v>2.36967199999998</v>
      </c>
    </row>
    <row r="30" spans="1:12" ht="12.75">
      <c r="A30" t="s">
        <v>33</v>
      </c>
      <c r="B30" t="s">
        <v>12</v>
      </c>
      <c r="C30" s="3" t="s">
        <v>20</v>
      </c>
      <c r="D30" s="1">
        <v>477.316442</v>
      </c>
      <c r="E30" s="1">
        <v>369.17190800000014</v>
      </c>
      <c r="F30" s="1">
        <v>-108.14453399999985</v>
      </c>
      <c r="G30" s="6">
        <v>471.79806000000025</v>
      </c>
      <c r="H30" s="7">
        <v>372.2909320000001</v>
      </c>
      <c r="I30" s="8">
        <v>-99.50712800000014</v>
      </c>
      <c r="J30" s="1">
        <v>-5.518381999999747</v>
      </c>
      <c r="K30" s="1">
        <v>3.1190239999999676</v>
      </c>
      <c r="L30" s="1">
        <v>8.637405999999714</v>
      </c>
    </row>
    <row r="31" spans="1:12" ht="12.75">
      <c r="A31" t="s">
        <v>33</v>
      </c>
      <c r="B31" t="s">
        <v>13</v>
      </c>
      <c r="C31" s="3" t="s">
        <v>20</v>
      </c>
      <c r="D31" s="1">
        <v>2601.654692</v>
      </c>
      <c r="E31" s="1">
        <v>901.4161190000003</v>
      </c>
      <c r="F31" s="1">
        <v>-1700.2385729999996</v>
      </c>
      <c r="G31" s="6">
        <v>2535.3124470000002</v>
      </c>
      <c r="H31" s="7">
        <v>838.4003780000003</v>
      </c>
      <c r="I31" s="8">
        <v>-1696.912069</v>
      </c>
      <c r="J31" s="1">
        <v>-66.34224499999982</v>
      </c>
      <c r="K31" s="1">
        <v>-63.01574100000005</v>
      </c>
      <c r="L31" s="1">
        <v>3.326503999999659</v>
      </c>
    </row>
    <row r="32" spans="1:12" ht="12.75">
      <c r="A32" t="s">
        <v>33</v>
      </c>
      <c r="B32" t="s">
        <v>35</v>
      </c>
      <c r="C32" s="3" t="s">
        <v>20</v>
      </c>
      <c r="D32" s="1">
        <v>168.674999</v>
      </c>
      <c r="E32" s="1">
        <v>24.322516999999998</v>
      </c>
      <c r="F32" s="1">
        <v>-144.352482</v>
      </c>
      <c r="G32" s="6">
        <v>168.22809299999997</v>
      </c>
      <c r="H32" s="7">
        <v>24.307604</v>
      </c>
      <c r="I32" s="8">
        <v>-143.92048899999998</v>
      </c>
      <c r="J32" s="1">
        <v>-0.4469060000000411</v>
      </c>
      <c r="K32" s="1">
        <v>-0.014912999999996401</v>
      </c>
      <c r="L32" s="1">
        <v>0.43199300000003404</v>
      </c>
    </row>
    <row r="33" spans="1:12" ht="12.75">
      <c r="A33" t="s">
        <v>33</v>
      </c>
      <c r="B33" t="s">
        <v>14</v>
      </c>
      <c r="C33" s="3" t="s">
        <v>20</v>
      </c>
      <c r="D33" s="1">
        <v>1162.7552970000002</v>
      </c>
      <c r="E33" s="1">
        <v>1455.5474920000004</v>
      </c>
      <c r="F33" s="1">
        <v>292.7921950000002</v>
      </c>
      <c r="G33" s="6">
        <v>1171.3367810000004</v>
      </c>
      <c r="H33" s="7">
        <v>1429.0655689999999</v>
      </c>
      <c r="I33" s="8">
        <v>257.72878799999944</v>
      </c>
      <c r="J33" s="1">
        <v>8.581484000000273</v>
      </c>
      <c r="K33" s="1">
        <v>-26.481923000000506</v>
      </c>
      <c r="L33" s="1">
        <v>-35.06340700000078</v>
      </c>
    </row>
    <row r="34" spans="1:12" ht="12.75">
      <c r="A34" t="s">
        <v>33</v>
      </c>
      <c r="B34" t="s">
        <v>15</v>
      </c>
      <c r="C34" s="3" t="s">
        <v>20</v>
      </c>
      <c r="D34" s="1">
        <v>902.2136869999999</v>
      </c>
      <c r="E34" s="1">
        <v>575.3898570000001</v>
      </c>
      <c r="F34" s="1">
        <v>-326.8238299999998</v>
      </c>
      <c r="G34" s="6">
        <v>796.9260469999997</v>
      </c>
      <c r="H34" s="7">
        <v>612.5875850000001</v>
      </c>
      <c r="I34" s="8">
        <v>-184.3384619999996</v>
      </c>
      <c r="J34" s="1">
        <v>-105.28764000000024</v>
      </c>
      <c r="K34" s="1">
        <v>37.197727999999984</v>
      </c>
      <c r="L34" s="1">
        <v>142.48536800000022</v>
      </c>
    </row>
    <row r="35" spans="1:12" ht="12.75">
      <c r="A35" t="s">
        <v>33</v>
      </c>
      <c r="B35" t="s">
        <v>16</v>
      </c>
      <c r="C35" s="3" t="s">
        <v>20</v>
      </c>
      <c r="D35" s="1">
        <v>5073.688951999997</v>
      </c>
      <c r="E35" s="1">
        <v>3171.395462000001</v>
      </c>
      <c r="F35" s="1">
        <v>-1902.293489999996</v>
      </c>
      <c r="G35" s="6">
        <v>4463.4047839999985</v>
      </c>
      <c r="H35" s="7">
        <v>3110.4177999999997</v>
      </c>
      <c r="I35" s="8">
        <v>-1352.9869839999988</v>
      </c>
      <c r="J35" s="1">
        <v>-610.2841679999983</v>
      </c>
      <c r="K35" s="1">
        <v>-60.977662000001146</v>
      </c>
      <c r="L35" s="1">
        <v>549.3065059999972</v>
      </c>
    </row>
    <row r="36" spans="1:12" ht="12.75">
      <c r="A36" t="s">
        <v>33</v>
      </c>
      <c r="B36" t="s">
        <v>17</v>
      </c>
      <c r="C36" s="3" t="s">
        <v>20</v>
      </c>
      <c r="D36" s="1">
        <v>1140.4593289999991</v>
      </c>
      <c r="E36" s="1">
        <v>543.4790479999999</v>
      </c>
      <c r="F36" s="1">
        <v>-596.9802809999992</v>
      </c>
      <c r="G36" s="6">
        <v>1632.1092859999997</v>
      </c>
      <c r="H36" s="7">
        <v>573.8507910000002</v>
      </c>
      <c r="I36" s="8">
        <v>-1058.2584949999996</v>
      </c>
      <c r="J36" s="1">
        <v>491.64995700000054</v>
      </c>
      <c r="K36" s="1">
        <v>30.371743000000265</v>
      </c>
      <c r="L36" s="1">
        <v>-461.2782140000004</v>
      </c>
    </row>
    <row r="37" spans="1:12" ht="12.75">
      <c r="A37" t="s">
        <v>33</v>
      </c>
      <c r="B37" t="s">
        <v>18</v>
      </c>
      <c r="C37" s="3" t="s">
        <v>20</v>
      </c>
      <c r="D37" s="1">
        <v>0.927876</v>
      </c>
      <c r="E37" s="1">
        <v>75.81516499999998</v>
      </c>
      <c r="F37" s="1">
        <v>74.88728899999998</v>
      </c>
      <c r="G37" s="6">
        <v>0.926255</v>
      </c>
      <c r="H37" s="7">
        <v>75.86508199999999</v>
      </c>
      <c r="I37" s="8">
        <v>74.93882699999999</v>
      </c>
      <c r="J37" s="1">
        <v>-0.0016209999999999836</v>
      </c>
      <c r="K37" s="1">
        <v>0.04991700000000776</v>
      </c>
      <c r="L37" s="1">
        <v>0.051538000000007855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24</v>
      </c>
      <c r="B3" t="s">
        <v>21</v>
      </c>
      <c r="C3" s="3" t="s">
        <v>10</v>
      </c>
      <c r="D3" s="1">
        <f>SUM(D4:D13)</f>
        <v>25407.689998999995</v>
      </c>
      <c r="E3" s="1">
        <f aca="true" t="shared" si="0" ref="E3:L3">SUM(E4:E13)</f>
        <v>28830.849519000003</v>
      </c>
      <c r="F3" s="1">
        <f t="shared" si="0"/>
        <v>3423.15952000001</v>
      </c>
      <c r="G3" s="6">
        <f t="shared" si="0"/>
        <v>25420.79895600001</v>
      </c>
      <c r="H3" s="7">
        <f t="shared" si="0"/>
        <v>28581.045389000003</v>
      </c>
      <c r="I3" s="8">
        <f t="shared" si="0"/>
        <v>3160.2464329999975</v>
      </c>
      <c r="J3" s="1">
        <f t="shared" si="0"/>
        <v>13.108957000011834</v>
      </c>
      <c r="K3" s="1">
        <f t="shared" si="0"/>
        <v>-249.80413000000084</v>
      </c>
      <c r="L3" s="1">
        <f t="shared" si="0"/>
        <v>-262.9130870000127</v>
      </c>
    </row>
    <row r="4" spans="1:12" ht="12.75">
      <c r="A4" t="s">
        <v>24</v>
      </c>
      <c r="B4" t="s">
        <v>9</v>
      </c>
      <c r="C4" s="3" t="s">
        <v>10</v>
      </c>
      <c r="D4" s="1">
        <v>2195.3313029999995</v>
      </c>
      <c r="E4" s="1">
        <v>3213.266137000001</v>
      </c>
      <c r="F4" s="1">
        <v>1017.9348340000015</v>
      </c>
      <c r="G4" s="6">
        <v>2241.3057850000005</v>
      </c>
      <c r="H4" s="7">
        <v>3251.988883</v>
      </c>
      <c r="I4" s="8">
        <v>1010.6830979999995</v>
      </c>
      <c r="J4" s="1">
        <v>45.97448200000099</v>
      </c>
      <c r="K4" s="1">
        <v>38.722745999999006</v>
      </c>
      <c r="L4" s="1">
        <v>-7.2517360000019835</v>
      </c>
    </row>
    <row r="5" spans="1:12" ht="12.75">
      <c r="A5" t="s">
        <v>24</v>
      </c>
      <c r="B5" t="s">
        <v>11</v>
      </c>
      <c r="C5" s="3" t="s">
        <v>10</v>
      </c>
      <c r="D5" s="1">
        <v>244.73681500000006</v>
      </c>
      <c r="E5" s="1">
        <v>423.863823</v>
      </c>
      <c r="F5" s="1">
        <v>179.12700799999996</v>
      </c>
      <c r="G5" s="6">
        <v>248.68130900000006</v>
      </c>
      <c r="H5" s="7">
        <v>427.802551</v>
      </c>
      <c r="I5" s="8">
        <v>179.12124199999994</v>
      </c>
      <c r="J5" s="1">
        <v>3.9444939999999917</v>
      </c>
      <c r="K5" s="1">
        <v>3.938727999999969</v>
      </c>
      <c r="L5" s="1">
        <v>-0.005766000000022586</v>
      </c>
    </row>
    <row r="6" spans="1:12" ht="12.75">
      <c r="A6" t="s">
        <v>24</v>
      </c>
      <c r="B6" t="s">
        <v>12</v>
      </c>
      <c r="C6" s="3" t="s">
        <v>10</v>
      </c>
      <c r="D6" s="1">
        <v>1023.5517829999993</v>
      </c>
      <c r="E6" s="1">
        <v>1361.7307130000006</v>
      </c>
      <c r="F6" s="1">
        <v>338.1789300000013</v>
      </c>
      <c r="G6" s="6">
        <v>1017.0625999999999</v>
      </c>
      <c r="H6" s="7">
        <v>1356.2562590000005</v>
      </c>
      <c r="I6" s="8">
        <v>339.1936590000006</v>
      </c>
      <c r="J6" s="1">
        <v>-6.489182999999457</v>
      </c>
      <c r="K6" s="1">
        <v>-5.474454000000151</v>
      </c>
      <c r="L6" s="1">
        <v>1.0147289999993063</v>
      </c>
    </row>
    <row r="7" spans="1:12" ht="12.75">
      <c r="A7" t="s">
        <v>24</v>
      </c>
      <c r="B7" t="s">
        <v>13</v>
      </c>
      <c r="C7" s="3" t="s">
        <v>10</v>
      </c>
      <c r="D7" s="1">
        <v>4652.739723999998</v>
      </c>
      <c r="E7" s="1">
        <v>4647.849491999999</v>
      </c>
      <c r="F7" s="1">
        <v>-4.890231999998832</v>
      </c>
      <c r="G7" s="6">
        <v>4572.802682999999</v>
      </c>
      <c r="H7" s="7">
        <v>4516.527189</v>
      </c>
      <c r="I7" s="8">
        <v>-56.275493999998616</v>
      </c>
      <c r="J7" s="1">
        <v>-79.93704099999923</v>
      </c>
      <c r="K7" s="1">
        <v>-131.322302999999</v>
      </c>
      <c r="L7" s="1">
        <v>-51.385261999999784</v>
      </c>
    </row>
    <row r="8" spans="1:12" ht="12.75">
      <c r="A8" t="s">
        <v>24</v>
      </c>
      <c r="B8" t="s">
        <v>35</v>
      </c>
      <c r="C8" s="3" t="s">
        <v>10</v>
      </c>
      <c r="D8" s="1">
        <v>235.840585</v>
      </c>
      <c r="E8" s="1">
        <v>262.47632300000004</v>
      </c>
      <c r="F8" s="1">
        <v>26.635738000000032</v>
      </c>
      <c r="G8" s="6">
        <v>239.201035</v>
      </c>
      <c r="H8" s="7">
        <v>265.27534499999996</v>
      </c>
      <c r="I8" s="8">
        <v>26.07430999999997</v>
      </c>
      <c r="J8" s="1">
        <v>3.360449999999986</v>
      </c>
      <c r="K8" s="1">
        <v>2.7990219999999226</v>
      </c>
      <c r="L8" s="1">
        <v>-0.5614280000000633</v>
      </c>
    </row>
    <row r="9" spans="1:12" ht="12.75">
      <c r="A9" t="s">
        <v>24</v>
      </c>
      <c r="B9" t="s">
        <v>14</v>
      </c>
      <c r="C9" s="3" t="s">
        <v>10</v>
      </c>
      <c r="D9" s="1">
        <v>3190.7813739999997</v>
      </c>
      <c r="E9" s="1">
        <v>4367.54318</v>
      </c>
      <c r="F9" s="1">
        <v>1176.761806</v>
      </c>
      <c r="G9" s="6">
        <v>3247.811434000002</v>
      </c>
      <c r="H9" s="7">
        <v>4389.118688999998</v>
      </c>
      <c r="I9" s="8">
        <v>1141.307254999996</v>
      </c>
      <c r="J9" s="1">
        <v>57.03006000000232</v>
      </c>
      <c r="K9" s="1">
        <v>21.57550899999842</v>
      </c>
      <c r="L9" s="1">
        <v>-35.4545510000039</v>
      </c>
    </row>
    <row r="10" spans="1:12" ht="12.75">
      <c r="A10" t="s">
        <v>24</v>
      </c>
      <c r="B10" t="s">
        <v>15</v>
      </c>
      <c r="C10" s="3" t="s">
        <v>10</v>
      </c>
      <c r="D10" s="1">
        <v>2757.1063159999985</v>
      </c>
      <c r="E10" s="1">
        <v>2462.4650090000014</v>
      </c>
      <c r="F10" s="1">
        <v>-294.64130699999714</v>
      </c>
      <c r="G10" s="6">
        <v>2794.886059000001</v>
      </c>
      <c r="H10" s="7">
        <v>2391.875118999999</v>
      </c>
      <c r="I10" s="8">
        <v>-403.01094000000194</v>
      </c>
      <c r="J10" s="1">
        <v>37.77974300000233</v>
      </c>
      <c r="K10" s="1">
        <v>-70.58989000000247</v>
      </c>
      <c r="L10" s="1">
        <v>-108.3696330000048</v>
      </c>
    </row>
    <row r="11" spans="1:12" ht="12.75">
      <c r="A11" t="s">
        <v>24</v>
      </c>
      <c r="B11" t="s">
        <v>16</v>
      </c>
      <c r="C11" s="3" t="s">
        <v>10</v>
      </c>
      <c r="D11" s="1">
        <v>8477.460090999997</v>
      </c>
      <c r="E11" s="1">
        <v>9680.836108000003</v>
      </c>
      <c r="F11" s="1">
        <v>1203.376017000006</v>
      </c>
      <c r="G11" s="6">
        <v>8157.767960000003</v>
      </c>
      <c r="H11" s="7">
        <v>9220.020919000006</v>
      </c>
      <c r="I11" s="8">
        <v>1062.252959000003</v>
      </c>
      <c r="J11" s="1">
        <v>-319.69213099999433</v>
      </c>
      <c r="K11" s="1">
        <v>-460.8151889999972</v>
      </c>
      <c r="L11" s="1">
        <v>-141.12305800000286</v>
      </c>
    </row>
    <row r="12" spans="1:12" ht="12.75">
      <c r="A12" t="s">
        <v>24</v>
      </c>
      <c r="B12" t="s">
        <v>17</v>
      </c>
      <c r="C12" s="3" t="s">
        <v>10</v>
      </c>
      <c r="D12" s="1">
        <v>2577.1980890000013</v>
      </c>
      <c r="E12" s="1">
        <v>2279.634291999999</v>
      </c>
      <c r="F12" s="1">
        <v>-297.5637970000025</v>
      </c>
      <c r="G12" s="6">
        <v>2847.4236230000006</v>
      </c>
      <c r="H12" s="7">
        <v>2630.5730699999995</v>
      </c>
      <c r="I12" s="8">
        <v>-216.85055300000113</v>
      </c>
      <c r="J12" s="1">
        <v>270.22553399999924</v>
      </c>
      <c r="K12" s="1">
        <v>350.93877800000064</v>
      </c>
      <c r="L12" s="1">
        <v>80.7132440000014</v>
      </c>
    </row>
    <row r="13" spans="1:12" ht="12.75">
      <c r="A13" t="s">
        <v>24</v>
      </c>
      <c r="B13" t="s">
        <v>18</v>
      </c>
      <c r="C13" s="3" t="s">
        <v>10</v>
      </c>
      <c r="D13" s="1">
        <v>52.94391900000001</v>
      </c>
      <c r="E13" s="1">
        <v>131.18444199999996</v>
      </c>
      <c r="F13" s="1">
        <v>78.24052299999995</v>
      </c>
      <c r="G13" s="6">
        <v>53.856468</v>
      </c>
      <c r="H13" s="7">
        <v>131.607365</v>
      </c>
      <c r="I13" s="8">
        <v>77.75089699999998</v>
      </c>
      <c r="J13" s="1">
        <v>0.9125489999999914</v>
      </c>
      <c r="K13" s="1">
        <v>0.4229230000000257</v>
      </c>
      <c r="L13" s="1">
        <v>-0.4896259999999728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24</v>
      </c>
      <c r="B15" t="s">
        <v>21</v>
      </c>
      <c r="C15" s="3" t="s">
        <v>19</v>
      </c>
      <c r="D15" s="1">
        <f>SUM(D16:D25)</f>
        <v>14185.588816000003</v>
      </c>
      <c r="E15" s="1">
        <f aca="true" t="shared" si="1" ref="E15:L15">SUM(E16:E25)</f>
        <v>21734.276661</v>
      </c>
      <c r="F15" s="1">
        <f t="shared" si="1"/>
        <v>7548.687844999994</v>
      </c>
      <c r="G15" s="6">
        <f t="shared" si="1"/>
        <v>14560.661453</v>
      </c>
      <c r="H15" s="7">
        <f t="shared" si="1"/>
        <v>21554.624727000002</v>
      </c>
      <c r="I15" s="8">
        <f t="shared" si="1"/>
        <v>6993.963274000002</v>
      </c>
      <c r="J15" s="1">
        <f t="shared" si="1"/>
        <v>375.0726369999965</v>
      </c>
      <c r="K15" s="1">
        <f t="shared" si="1"/>
        <v>-179.65193399999487</v>
      </c>
      <c r="L15" s="1">
        <f t="shared" si="1"/>
        <v>-554.7245709999914</v>
      </c>
    </row>
    <row r="16" spans="1:12" ht="12.75">
      <c r="A16" t="s">
        <v>24</v>
      </c>
      <c r="B16" t="s">
        <v>9</v>
      </c>
      <c r="C16" s="3" t="s">
        <v>19</v>
      </c>
      <c r="D16" s="1">
        <v>1457.1242509999986</v>
      </c>
      <c r="E16" s="1">
        <v>2642.353269</v>
      </c>
      <c r="F16" s="1">
        <v>1185.2290180000016</v>
      </c>
      <c r="G16" s="6">
        <v>1493.3139139999996</v>
      </c>
      <c r="H16" s="7">
        <v>2683.1997309999997</v>
      </c>
      <c r="I16" s="8">
        <v>1189.885817</v>
      </c>
      <c r="J16" s="1">
        <v>36.18966300000102</v>
      </c>
      <c r="K16" s="1">
        <v>40.84646199999952</v>
      </c>
      <c r="L16" s="1">
        <v>4.6567989999985</v>
      </c>
    </row>
    <row r="17" spans="1:12" ht="12.75">
      <c r="A17" t="s">
        <v>24</v>
      </c>
      <c r="B17" t="s">
        <v>11</v>
      </c>
      <c r="C17" s="3" t="s">
        <v>19</v>
      </c>
      <c r="D17" s="1">
        <v>196.62736700000002</v>
      </c>
      <c r="E17" s="1">
        <v>313.360186</v>
      </c>
      <c r="F17" s="1">
        <v>116.73281899999998</v>
      </c>
      <c r="G17" s="6">
        <v>201.90269200000003</v>
      </c>
      <c r="H17" s="7">
        <v>316.10247599999997</v>
      </c>
      <c r="I17" s="8">
        <v>114.19978399999994</v>
      </c>
      <c r="J17" s="1">
        <v>5.275325000000009</v>
      </c>
      <c r="K17" s="1">
        <v>2.7422899999999686</v>
      </c>
      <c r="L17" s="1">
        <v>-2.533035000000041</v>
      </c>
    </row>
    <row r="18" spans="1:12" ht="12.75">
      <c r="A18" t="s">
        <v>24</v>
      </c>
      <c r="B18" t="s">
        <v>12</v>
      </c>
      <c r="C18" s="3" t="s">
        <v>19</v>
      </c>
      <c r="D18" s="1">
        <v>531.4431709999998</v>
      </c>
      <c r="E18" s="1">
        <v>1028.3119700000004</v>
      </c>
      <c r="F18" s="1">
        <v>496.86879900000065</v>
      </c>
      <c r="G18" s="6">
        <v>539.4812430000004</v>
      </c>
      <c r="H18" s="7">
        <v>1021.786971</v>
      </c>
      <c r="I18" s="8">
        <v>482.3057279999996</v>
      </c>
      <c r="J18" s="1">
        <v>8.038072000000625</v>
      </c>
      <c r="K18" s="1">
        <v>-6.5249990000004345</v>
      </c>
      <c r="L18" s="1">
        <v>-14.56307100000106</v>
      </c>
    </row>
    <row r="19" spans="1:12" ht="12.75">
      <c r="A19" t="s">
        <v>24</v>
      </c>
      <c r="B19" t="s">
        <v>13</v>
      </c>
      <c r="C19" s="3" t="s">
        <v>19</v>
      </c>
      <c r="D19" s="1">
        <v>1952.9390439999997</v>
      </c>
      <c r="E19" s="1">
        <v>3806.577334</v>
      </c>
      <c r="F19" s="1">
        <v>1853.6382900000003</v>
      </c>
      <c r="G19" s="6">
        <v>1953.5400319999999</v>
      </c>
      <c r="H19" s="7">
        <v>3742.7762940000002</v>
      </c>
      <c r="I19" s="8">
        <v>1789.2362620000004</v>
      </c>
      <c r="J19" s="1">
        <v>0.6009880000001431</v>
      </c>
      <c r="K19" s="1">
        <v>-63.80103999999983</v>
      </c>
      <c r="L19" s="1">
        <v>-64.40202799999997</v>
      </c>
    </row>
    <row r="20" spans="1:12" ht="12.75">
      <c r="A20" t="s">
        <v>24</v>
      </c>
      <c r="B20" t="s">
        <v>35</v>
      </c>
      <c r="C20" s="3" t="s">
        <v>19</v>
      </c>
      <c r="D20" s="1">
        <v>83.208535</v>
      </c>
      <c r="E20" s="1">
        <v>242.890958</v>
      </c>
      <c r="F20" s="1">
        <v>159.68242300000003</v>
      </c>
      <c r="G20" s="6">
        <v>86.711331</v>
      </c>
      <c r="H20" s="7">
        <v>245.76533699999996</v>
      </c>
      <c r="I20" s="8">
        <v>159.05400599999996</v>
      </c>
      <c r="J20" s="1">
        <v>3.5027960000000036</v>
      </c>
      <c r="K20" s="1">
        <v>2.874378999999948</v>
      </c>
      <c r="L20" s="1">
        <v>-0.62841700000007</v>
      </c>
    </row>
    <row r="21" spans="1:12" ht="12.75">
      <c r="A21" t="s">
        <v>24</v>
      </c>
      <c r="B21" t="s">
        <v>14</v>
      </c>
      <c r="C21" s="3" t="s">
        <v>19</v>
      </c>
      <c r="D21" s="1">
        <v>2234.921021000001</v>
      </c>
      <c r="E21" s="1">
        <v>3216.869148</v>
      </c>
      <c r="F21" s="1">
        <v>981.9481269999992</v>
      </c>
      <c r="G21" s="6">
        <v>2263.4952379999995</v>
      </c>
      <c r="H21" s="7">
        <v>3257.834839</v>
      </c>
      <c r="I21" s="8">
        <v>994.3396010000006</v>
      </c>
      <c r="J21" s="1">
        <v>28.574216999998498</v>
      </c>
      <c r="K21" s="1">
        <v>40.96569099999988</v>
      </c>
      <c r="L21" s="1">
        <v>12.39147400000138</v>
      </c>
    </row>
    <row r="22" spans="1:12" ht="12.75">
      <c r="A22" t="s">
        <v>24</v>
      </c>
      <c r="B22" t="s">
        <v>15</v>
      </c>
      <c r="C22" s="3" t="s">
        <v>19</v>
      </c>
      <c r="D22" s="1">
        <v>2014.1158670000007</v>
      </c>
      <c r="E22" s="1">
        <v>1995.0359690000005</v>
      </c>
      <c r="F22" s="1">
        <v>-19.079898000000185</v>
      </c>
      <c r="G22" s="6">
        <v>2113.128505000001</v>
      </c>
      <c r="H22" s="7">
        <v>1895.7272540000004</v>
      </c>
      <c r="I22" s="8">
        <v>-217.40125100000068</v>
      </c>
      <c r="J22" s="1">
        <v>99.01263800000038</v>
      </c>
      <c r="K22" s="1">
        <v>-99.30871500000012</v>
      </c>
      <c r="L22" s="1">
        <v>-198.3213530000005</v>
      </c>
    </row>
    <row r="23" spans="1:12" ht="12.75">
      <c r="A23" t="s">
        <v>24</v>
      </c>
      <c r="B23" t="s">
        <v>16</v>
      </c>
      <c r="C23" s="3" t="s">
        <v>19</v>
      </c>
      <c r="D23" s="1">
        <v>4194.152261000003</v>
      </c>
      <c r="E23" s="1">
        <v>6651.585466999994</v>
      </c>
      <c r="F23" s="1">
        <v>2457.4332059999915</v>
      </c>
      <c r="G23" s="6">
        <v>4331.461685999999</v>
      </c>
      <c r="H23" s="7">
        <v>6231.065825000001</v>
      </c>
      <c r="I23" s="8">
        <v>1899.6041390000019</v>
      </c>
      <c r="J23" s="1">
        <v>137.30942499999583</v>
      </c>
      <c r="K23" s="1">
        <v>-420.51964199999384</v>
      </c>
      <c r="L23" s="1">
        <v>-557.8290669999897</v>
      </c>
    </row>
    <row r="24" spans="1:12" ht="12.75">
      <c r="A24" t="s">
        <v>24</v>
      </c>
      <c r="B24" t="s">
        <v>17</v>
      </c>
      <c r="C24" s="3" t="s">
        <v>19</v>
      </c>
      <c r="D24" s="1">
        <v>1469.2692840000004</v>
      </c>
      <c r="E24" s="1">
        <v>1765.0019300000008</v>
      </c>
      <c r="F24" s="1">
        <v>295.7326460000004</v>
      </c>
      <c r="G24" s="6">
        <v>1524.9210610000005</v>
      </c>
      <c r="H24" s="7">
        <v>2087.667755000001</v>
      </c>
      <c r="I24" s="8">
        <v>562.7466940000004</v>
      </c>
      <c r="J24" s="1">
        <v>55.65177700000004</v>
      </c>
      <c r="K24" s="1">
        <v>322.66582500000004</v>
      </c>
      <c r="L24" s="1">
        <v>267.014048</v>
      </c>
    </row>
    <row r="25" spans="1:12" ht="12.75">
      <c r="A25" t="s">
        <v>24</v>
      </c>
      <c r="B25" t="s">
        <v>18</v>
      </c>
      <c r="C25" s="3" t="s">
        <v>19</v>
      </c>
      <c r="D25" s="1">
        <v>51.78801500000001</v>
      </c>
      <c r="E25" s="1">
        <v>72.29042999999997</v>
      </c>
      <c r="F25" s="1">
        <v>20.502414999999964</v>
      </c>
      <c r="G25" s="6">
        <v>52.70575100000001</v>
      </c>
      <c r="H25" s="7">
        <v>72.69824499999999</v>
      </c>
      <c r="I25" s="8">
        <v>19.99249399999998</v>
      </c>
      <c r="J25" s="1">
        <v>0.9177359999999979</v>
      </c>
      <c r="K25" s="1">
        <v>0.4078150000000136</v>
      </c>
      <c r="L25" s="1">
        <v>-0.5099209999999843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24</v>
      </c>
      <c r="B27" t="s">
        <v>21</v>
      </c>
      <c r="C27" s="3" t="s">
        <v>20</v>
      </c>
      <c r="D27" s="1">
        <f>SUM(D28:D37)</f>
        <v>11222.101183000002</v>
      </c>
      <c r="E27" s="1">
        <f aca="true" t="shared" si="2" ref="E27:L27">SUM(E28:E37)</f>
        <v>7096.572857999997</v>
      </c>
      <c r="F27" s="1">
        <f t="shared" si="2"/>
        <v>-4125.528325000007</v>
      </c>
      <c r="G27" s="6">
        <f t="shared" si="2"/>
        <v>10860.137503</v>
      </c>
      <c r="H27" s="7">
        <f t="shared" si="2"/>
        <v>7026.420662</v>
      </c>
      <c r="I27" s="8">
        <f t="shared" si="2"/>
        <v>-3833.716841</v>
      </c>
      <c r="J27" s="1">
        <f t="shared" si="2"/>
        <v>-361.96368000000314</v>
      </c>
      <c r="K27" s="1">
        <f t="shared" si="2"/>
        <v>-70.1521959999969</v>
      </c>
      <c r="L27" s="1">
        <f t="shared" si="2"/>
        <v>291.8114840000062</v>
      </c>
    </row>
    <row r="28" spans="1:12" ht="12.75">
      <c r="A28" t="s">
        <v>24</v>
      </c>
      <c r="B28" t="s">
        <v>9</v>
      </c>
      <c r="C28" s="3" t="s">
        <v>20</v>
      </c>
      <c r="D28" s="1">
        <v>738.207052</v>
      </c>
      <c r="E28" s="1">
        <v>570.912868</v>
      </c>
      <c r="F28" s="1">
        <v>-167.29418399999997</v>
      </c>
      <c r="G28" s="6">
        <v>747.9918709999998</v>
      </c>
      <c r="H28" s="7">
        <v>568.7891520000001</v>
      </c>
      <c r="I28" s="8">
        <v>-179.20271899999977</v>
      </c>
      <c r="J28" s="1">
        <v>9.784818999999857</v>
      </c>
      <c r="K28" s="1">
        <v>-2.123715999999945</v>
      </c>
      <c r="L28" s="1">
        <v>-11.908534999999802</v>
      </c>
    </row>
    <row r="29" spans="1:12" ht="12.75">
      <c r="A29" t="s">
        <v>24</v>
      </c>
      <c r="B29" t="s">
        <v>11</v>
      </c>
      <c r="C29" s="3" t="s">
        <v>20</v>
      </c>
      <c r="D29" s="1">
        <v>48.10944800000001</v>
      </c>
      <c r="E29" s="1">
        <v>110.50363700000003</v>
      </c>
      <c r="F29" s="1">
        <v>62.39418900000002</v>
      </c>
      <c r="G29" s="6">
        <v>46.778617000000004</v>
      </c>
      <c r="H29" s="7">
        <v>111.700075</v>
      </c>
      <c r="I29" s="8">
        <v>64.921458</v>
      </c>
      <c r="J29" s="1">
        <v>-1.3308310000000034</v>
      </c>
      <c r="K29" s="1">
        <v>1.1964379999999721</v>
      </c>
      <c r="L29" s="1">
        <v>2.5272689999999827</v>
      </c>
    </row>
    <row r="30" spans="1:12" ht="12.75">
      <c r="A30" t="s">
        <v>24</v>
      </c>
      <c r="B30" t="s">
        <v>12</v>
      </c>
      <c r="C30" s="3" t="s">
        <v>20</v>
      </c>
      <c r="D30" s="1">
        <v>492.10861199999977</v>
      </c>
      <c r="E30" s="1">
        <v>333.4187429999999</v>
      </c>
      <c r="F30" s="1">
        <v>-158.68986899999987</v>
      </c>
      <c r="G30" s="6">
        <v>477.5813569999999</v>
      </c>
      <c r="H30" s="7">
        <v>334.46928799999995</v>
      </c>
      <c r="I30" s="8">
        <v>-143.11206899999996</v>
      </c>
      <c r="J30" s="1">
        <v>-14.527254999999855</v>
      </c>
      <c r="K30" s="1">
        <v>1.0505450000000565</v>
      </c>
      <c r="L30" s="1">
        <v>15.577799999999911</v>
      </c>
    </row>
    <row r="31" spans="1:12" ht="12.75">
      <c r="A31" t="s">
        <v>24</v>
      </c>
      <c r="B31" t="s">
        <v>13</v>
      </c>
      <c r="C31" s="3" t="s">
        <v>20</v>
      </c>
      <c r="D31" s="1">
        <v>2699.80068</v>
      </c>
      <c r="E31" s="1">
        <v>841.2721579999998</v>
      </c>
      <c r="F31" s="1">
        <v>-1858.528522</v>
      </c>
      <c r="G31" s="6">
        <v>2619.262651</v>
      </c>
      <c r="H31" s="7">
        <v>773.7508949999998</v>
      </c>
      <c r="I31" s="8">
        <v>-1845.5117560000003</v>
      </c>
      <c r="J31" s="1">
        <v>-80.53802899999982</v>
      </c>
      <c r="K31" s="1">
        <v>-67.52126299999998</v>
      </c>
      <c r="L31" s="1">
        <v>13.016765999999734</v>
      </c>
    </row>
    <row r="32" spans="1:12" ht="12.75">
      <c r="A32" t="s">
        <v>24</v>
      </c>
      <c r="B32" t="s">
        <v>35</v>
      </c>
      <c r="C32" s="3" t="s">
        <v>20</v>
      </c>
      <c r="D32" s="1">
        <v>152.63205000000002</v>
      </c>
      <c r="E32" s="1">
        <v>19.585365</v>
      </c>
      <c r="F32" s="1">
        <v>-133.04668500000002</v>
      </c>
      <c r="G32" s="6">
        <v>152.48970400000002</v>
      </c>
      <c r="H32" s="7">
        <v>19.510008</v>
      </c>
      <c r="I32" s="8">
        <v>-132.97969600000002</v>
      </c>
      <c r="J32" s="1">
        <v>-0.14234600000000341</v>
      </c>
      <c r="K32" s="1">
        <v>-0.07535700000000034</v>
      </c>
      <c r="L32" s="1">
        <v>0.06698900000000663</v>
      </c>
    </row>
    <row r="33" spans="1:12" ht="12.75">
      <c r="A33" t="s">
        <v>24</v>
      </c>
      <c r="B33" t="s">
        <v>14</v>
      </c>
      <c r="C33" s="3" t="s">
        <v>20</v>
      </c>
      <c r="D33" s="1">
        <v>955.860353</v>
      </c>
      <c r="E33" s="1">
        <v>1150.6740319999994</v>
      </c>
      <c r="F33" s="1">
        <v>194.8136789999994</v>
      </c>
      <c r="G33" s="6">
        <v>984.3161959999996</v>
      </c>
      <c r="H33" s="7">
        <v>1131.28385</v>
      </c>
      <c r="I33" s="8">
        <v>146.96765400000038</v>
      </c>
      <c r="J33" s="1">
        <v>28.455842999999618</v>
      </c>
      <c r="K33" s="1">
        <v>-19.390181999999413</v>
      </c>
      <c r="L33" s="1">
        <v>-47.84602499999903</v>
      </c>
    </row>
    <row r="34" spans="1:12" ht="12.75">
      <c r="A34" t="s">
        <v>24</v>
      </c>
      <c r="B34" t="s">
        <v>15</v>
      </c>
      <c r="C34" s="3" t="s">
        <v>20</v>
      </c>
      <c r="D34" s="1">
        <v>742.990449</v>
      </c>
      <c r="E34" s="1">
        <v>467.42904000000004</v>
      </c>
      <c r="F34" s="1">
        <v>-275.56140899999997</v>
      </c>
      <c r="G34" s="6">
        <v>681.757554</v>
      </c>
      <c r="H34" s="7">
        <v>496.1478650000001</v>
      </c>
      <c r="I34" s="8">
        <v>-185.60968899999995</v>
      </c>
      <c r="J34" s="1">
        <v>-61.232894999999985</v>
      </c>
      <c r="K34" s="1">
        <v>28.718825000000038</v>
      </c>
      <c r="L34" s="1">
        <v>89.95172000000002</v>
      </c>
    </row>
    <row r="35" spans="1:12" ht="12.75">
      <c r="A35" t="s">
        <v>24</v>
      </c>
      <c r="B35" t="s">
        <v>16</v>
      </c>
      <c r="C35" s="3" t="s">
        <v>20</v>
      </c>
      <c r="D35" s="1">
        <v>4283.307830000003</v>
      </c>
      <c r="E35" s="1">
        <v>3029.2506409999974</v>
      </c>
      <c r="F35" s="1">
        <v>-1254.057189000006</v>
      </c>
      <c r="G35" s="6">
        <v>3826.306274</v>
      </c>
      <c r="H35" s="7">
        <v>2988.955094</v>
      </c>
      <c r="I35" s="8">
        <v>-837.3511800000001</v>
      </c>
      <c r="J35" s="1">
        <v>-457.00155600000335</v>
      </c>
      <c r="K35" s="1">
        <v>-40.29554699999744</v>
      </c>
      <c r="L35" s="1">
        <v>416.7060090000059</v>
      </c>
    </row>
    <row r="36" spans="1:12" ht="12.75">
      <c r="A36" t="s">
        <v>24</v>
      </c>
      <c r="B36" t="s">
        <v>17</v>
      </c>
      <c r="C36" s="3" t="s">
        <v>20</v>
      </c>
      <c r="D36" s="1">
        <v>1107.9288049999996</v>
      </c>
      <c r="E36" s="1">
        <v>514.632362</v>
      </c>
      <c r="F36" s="1">
        <v>-593.2964429999996</v>
      </c>
      <c r="G36" s="6">
        <v>1322.502562</v>
      </c>
      <c r="H36" s="7">
        <v>542.9053149999997</v>
      </c>
      <c r="I36" s="8">
        <v>-779.5972470000002</v>
      </c>
      <c r="J36" s="1">
        <v>214.57375700000034</v>
      </c>
      <c r="K36" s="1">
        <v>28.272952999999802</v>
      </c>
      <c r="L36" s="1">
        <v>-186.30080400000054</v>
      </c>
    </row>
    <row r="37" spans="1:12" ht="12.75">
      <c r="A37" t="s">
        <v>24</v>
      </c>
      <c r="B37" t="s">
        <v>18</v>
      </c>
      <c r="C37" s="3" t="s">
        <v>20</v>
      </c>
      <c r="D37" s="1">
        <v>1.1559039999999998</v>
      </c>
      <c r="E37" s="1">
        <v>58.894012000000004</v>
      </c>
      <c r="F37" s="1">
        <v>57.738108000000004</v>
      </c>
      <c r="G37" s="6">
        <v>1.1507169999999998</v>
      </c>
      <c r="H37" s="7">
        <v>58.90912000000001</v>
      </c>
      <c r="I37" s="8">
        <v>57.75840300000001</v>
      </c>
      <c r="J37" s="1">
        <v>-0.005187000000000053</v>
      </c>
      <c r="K37" s="1">
        <v>0.015108000000005006</v>
      </c>
      <c r="L37" s="1">
        <v>0.020295000000004393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8</v>
      </c>
      <c r="B3" t="s">
        <v>21</v>
      </c>
      <c r="C3" s="3" t="s">
        <v>10</v>
      </c>
      <c r="D3" s="1">
        <f>SUM(D4:D13)</f>
        <v>24332.199783000004</v>
      </c>
      <c r="E3" s="1">
        <f aca="true" t="shared" si="0" ref="E3:L3">SUM(E4:E13)</f>
        <v>27273.778379000003</v>
      </c>
      <c r="F3" s="1">
        <f t="shared" si="0"/>
        <v>2941.5785959999994</v>
      </c>
      <c r="G3" s="6">
        <f t="shared" si="0"/>
        <v>24019.616761000005</v>
      </c>
      <c r="H3" s="7">
        <f t="shared" si="0"/>
        <v>26889.793586</v>
      </c>
      <c r="I3" s="8">
        <f t="shared" si="0"/>
        <v>2870.1768249999977</v>
      </c>
      <c r="J3" s="1">
        <f t="shared" si="0"/>
        <v>-312.58302199999986</v>
      </c>
      <c r="K3" s="1">
        <f t="shared" si="0"/>
        <v>-383.984793000002</v>
      </c>
      <c r="L3" s="1">
        <f t="shared" si="0"/>
        <v>-71.40177100000211</v>
      </c>
    </row>
    <row r="4" spans="1:12" ht="12.75">
      <c r="A4" t="s">
        <v>8</v>
      </c>
      <c r="B4" t="s">
        <v>9</v>
      </c>
      <c r="C4" s="3" t="s">
        <v>10</v>
      </c>
      <c r="D4" s="1">
        <v>1863.9887040000017</v>
      </c>
      <c r="E4" s="1">
        <v>2883.572936000002</v>
      </c>
      <c r="F4" s="1">
        <v>1019.5842320000002</v>
      </c>
      <c r="G4" s="6">
        <v>1902.4038309999996</v>
      </c>
      <c r="H4" s="7">
        <v>2904.800244</v>
      </c>
      <c r="I4" s="8">
        <v>1002.3964130000004</v>
      </c>
      <c r="J4" s="1">
        <v>38.41512699999794</v>
      </c>
      <c r="K4" s="1">
        <v>21.227307999998175</v>
      </c>
      <c r="L4" s="1">
        <v>-17.187818999999763</v>
      </c>
    </row>
    <row r="5" spans="1:12" ht="12.75">
      <c r="A5" t="s">
        <v>8</v>
      </c>
      <c r="B5" t="s">
        <v>11</v>
      </c>
      <c r="C5" s="3" t="s">
        <v>10</v>
      </c>
      <c r="D5" s="1">
        <v>202.271528</v>
      </c>
      <c r="E5" s="1">
        <v>528.115142</v>
      </c>
      <c r="F5" s="1">
        <v>325.843614</v>
      </c>
      <c r="G5" s="6">
        <v>204.73631199999997</v>
      </c>
      <c r="H5" s="7">
        <v>530.205595</v>
      </c>
      <c r="I5" s="8">
        <v>325.469283</v>
      </c>
      <c r="J5" s="1">
        <v>2.4647839999999803</v>
      </c>
      <c r="K5" s="1">
        <v>2.090453000000025</v>
      </c>
      <c r="L5" s="1">
        <v>-0.37433099999998376</v>
      </c>
    </row>
    <row r="6" spans="1:12" ht="12.75">
      <c r="A6" t="s">
        <v>8</v>
      </c>
      <c r="B6" t="s">
        <v>12</v>
      </c>
      <c r="C6" s="3" t="s">
        <v>10</v>
      </c>
      <c r="D6" s="1">
        <v>1058.5057880000002</v>
      </c>
      <c r="E6" s="1">
        <v>1494.1764230000006</v>
      </c>
      <c r="F6" s="1">
        <v>435.6706350000004</v>
      </c>
      <c r="G6" s="6">
        <v>1066.431201</v>
      </c>
      <c r="H6" s="7">
        <v>1458.1081160000008</v>
      </c>
      <c r="I6" s="8">
        <v>391.6769150000007</v>
      </c>
      <c r="J6" s="1">
        <v>7.925412999999935</v>
      </c>
      <c r="K6" s="1">
        <v>-36.06830699999978</v>
      </c>
      <c r="L6" s="1">
        <v>-43.99371999999971</v>
      </c>
    </row>
    <row r="7" spans="1:12" ht="12.75">
      <c r="A7" t="s">
        <v>8</v>
      </c>
      <c r="B7" t="s">
        <v>13</v>
      </c>
      <c r="C7" s="3" t="s">
        <v>10</v>
      </c>
      <c r="D7" s="1">
        <v>3346.4782139999984</v>
      </c>
      <c r="E7" s="1">
        <v>3106.2714120000005</v>
      </c>
      <c r="F7" s="1">
        <v>-240.20680199999788</v>
      </c>
      <c r="G7" s="6">
        <v>3286.453178000001</v>
      </c>
      <c r="H7" s="7">
        <v>3020.180539</v>
      </c>
      <c r="I7" s="8">
        <v>-266.27263900000116</v>
      </c>
      <c r="J7" s="1">
        <v>-60.02503599999727</v>
      </c>
      <c r="K7" s="1">
        <v>-86.09087300000056</v>
      </c>
      <c r="L7" s="1">
        <v>-26.065837000003285</v>
      </c>
    </row>
    <row r="8" spans="1:12" ht="12.75">
      <c r="A8" t="s">
        <v>8</v>
      </c>
      <c r="B8" t="s">
        <v>35</v>
      </c>
      <c r="C8" s="3" t="s">
        <v>10</v>
      </c>
      <c r="D8" s="1">
        <v>149.51782500000002</v>
      </c>
      <c r="E8" s="1">
        <v>170.817708</v>
      </c>
      <c r="F8" s="1">
        <v>21.299882999999994</v>
      </c>
      <c r="G8" s="6">
        <v>150.61286600000003</v>
      </c>
      <c r="H8" s="7">
        <v>170.969066</v>
      </c>
      <c r="I8" s="8">
        <v>20.356199999999973</v>
      </c>
      <c r="J8" s="1">
        <v>1.095041000000009</v>
      </c>
      <c r="K8" s="1">
        <v>0.15135799999998767</v>
      </c>
      <c r="L8" s="1">
        <v>-0.9436830000000214</v>
      </c>
    </row>
    <row r="9" spans="1:12" ht="12.75">
      <c r="A9" t="s">
        <v>8</v>
      </c>
      <c r="B9" t="s">
        <v>14</v>
      </c>
      <c r="C9" s="3" t="s">
        <v>10</v>
      </c>
      <c r="D9" s="1">
        <v>3243.5181689999986</v>
      </c>
      <c r="E9" s="1">
        <v>4814.5952369999995</v>
      </c>
      <c r="F9" s="1">
        <v>1571.077068000001</v>
      </c>
      <c r="G9" s="6">
        <v>3256.8186720000012</v>
      </c>
      <c r="H9" s="7">
        <v>4817.284124</v>
      </c>
      <c r="I9" s="8">
        <v>1560.4654519999985</v>
      </c>
      <c r="J9" s="1">
        <v>13.300503000002664</v>
      </c>
      <c r="K9" s="1">
        <v>2.68888700000025</v>
      </c>
      <c r="L9" s="1">
        <v>-10.611616000002414</v>
      </c>
    </row>
    <row r="10" spans="1:12" ht="12.75">
      <c r="A10" t="s">
        <v>8</v>
      </c>
      <c r="B10" t="s">
        <v>15</v>
      </c>
      <c r="C10" s="3" t="s">
        <v>10</v>
      </c>
      <c r="D10" s="1">
        <v>3311.0455029999994</v>
      </c>
      <c r="E10" s="1">
        <v>3146.4563840000005</v>
      </c>
      <c r="F10" s="1">
        <v>-164.58911899999885</v>
      </c>
      <c r="G10" s="6">
        <v>3206.1023049999976</v>
      </c>
      <c r="H10" s="7">
        <v>2992.6077320000004</v>
      </c>
      <c r="I10" s="8">
        <v>-213.49457299999722</v>
      </c>
      <c r="J10" s="1">
        <v>-104.94319800000176</v>
      </c>
      <c r="K10" s="1">
        <v>-153.84865200000013</v>
      </c>
      <c r="L10" s="1">
        <v>-48.90545399999837</v>
      </c>
    </row>
    <row r="11" spans="1:12" ht="12.75">
      <c r="A11" t="s">
        <v>8</v>
      </c>
      <c r="B11" t="s">
        <v>16</v>
      </c>
      <c r="C11" s="3" t="s">
        <v>10</v>
      </c>
      <c r="D11" s="1">
        <v>8335.006606000003</v>
      </c>
      <c r="E11" s="1">
        <v>8723.074198999999</v>
      </c>
      <c r="F11" s="1">
        <v>388.0675929999961</v>
      </c>
      <c r="G11" s="6">
        <v>7997.479436000002</v>
      </c>
      <c r="H11" s="7">
        <v>8417.476083999998</v>
      </c>
      <c r="I11" s="8">
        <v>419.99664799999573</v>
      </c>
      <c r="J11" s="1">
        <v>-337.5271700000003</v>
      </c>
      <c r="K11" s="1">
        <v>-305.5981150000007</v>
      </c>
      <c r="L11" s="1">
        <v>31.929054999999607</v>
      </c>
    </row>
    <row r="12" spans="1:12" ht="12.75">
      <c r="A12" t="s">
        <v>8</v>
      </c>
      <c r="B12" t="s">
        <v>17</v>
      </c>
      <c r="C12" s="3" t="s">
        <v>10</v>
      </c>
      <c r="D12" s="1">
        <v>2791.4215390000013</v>
      </c>
      <c r="E12" s="1">
        <v>2294.1039530000003</v>
      </c>
      <c r="F12" s="1">
        <v>-497.31758600000103</v>
      </c>
      <c r="G12" s="6">
        <v>2917.91859</v>
      </c>
      <c r="H12" s="7">
        <v>2464.346406000001</v>
      </c>
      <c r="I12" s="8">
        <v>-453.5721839999992</v>
      </c>
      <c r="J12" s="1">
        <v>126.49705099999892</v>
      </c>
      <c r="K12" s="1">
        <v>170.24245300000075</v>
      </c>
      <c r="L12" s="1">
        <v>43.74540200000183</v>
      </c>
    </row>
    <row r="13" spans="1:12" ht="12.75">
      <c r="A13" t="s">
        <v>8</v>
      </c>
      <c r="B13" t="s">
        <v>18</v>
      </c>
      <c r="C13" s="3" t="s">
        <v>10</v>
      </c>
      <c r="D13" s="1">
        <v>30.445906999999995</v>
      </c>
      <c r="E13" s="1">
        <v>112.59498500000001</v>
      </c>
      <c r="F13" s="1">
        <v>82.14907800000002</v>
      </c>
      <c r="G13" s="6">
        <v>30.660369999999997</v>
      </c>
      <c r="H13" s="7">
        <v>113.81568000000001</v>
      </c>
      <c r="I13" s="8">
        <v>83.15531000000001</v>
      </c>
      <c r="J13" s="1">
        <v>0.21446300000000207</v>
      </c>
      <c r="K13" s="1">
        <v>1.2206950000000063</v>
      </c>
      <c r="L13" s="1">
        <v>1.0062319999999971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8</v>
      </c>
      <c r="B15" t="s">
        <v>21</v>
      </c>
      <c r="C15" s="3" t="s">
        <v>19</v>
      </c>
      <c r="D15" s="1">
        <f aca="true" t="shared" si="1" ref="D15:L15">SUM(D16:D25)</f>
        <v>13381.271208999999</v>
      </c>
      <c r="E15" s="1">
        <f t="shared" si="1"/>
        <v>21048.415799999995</v>
      </c>
      <c r="F15" s="1">
        <f t="shared" si="1"/>
        <v>7667.144591000002</v>
      </c>
      <c r="G15" s="6">
        <f t="shared" si="1"/>
        <v>13679.477672</v>
      </c>
      <c r="H15" s="7">
        <f t="shared" si="1"/>
        <v>20727.507900999994</v>
      </c>
      <c r="I15" s="8">
        <f t="shared" si="1"/>
        <v>7048.030228999995</v>
      </c>
      <c r="J15" s="1">
        <f t="shared" si="1"/>
        <v>298.2064630000031</v>
      </c>
      <c r="K15" s="1">
        <f t="shared" si="1"/>
        <v>-320.90789900000277</v>
      </c>
      <c r="L15" s="1">
        <f t="shared" si="1"/>
        <v>-619.1143620000058</v>
      </c>
    </row>
    <row r="16" spans="1:12" ht="12.75">
      <c r="A16" t="s">
        <v>8</v>
      </c>
      <c r="B16" t="s">
        <v>9</v>
      </c>
      <c r="C16" s="3" t="s">
        <v>19</v>
      </c>
      <c r="D16" s="1">
        <v>1204.4355219999998</v>
      </c>
      <c r="E16" s="1">
        <v>2380.278863000001</v>
      </c>
      <c r="F16" s="1">
        <v>1175.8433410000011</v>
      </c>
      <c r="G16" s="6">
        <v>1225.5011939999997</v>
      </c>
      <c r="H16" s="7">
        <v>2403.611918</v>
      </c>
      <c r="I16" s="8">
        <v>1178.1107240000003</v>
      </c>
      <c r="J16" s="1">
        <v>21.06567199999995</v>
      </c>
      <c r="K16" s="1">
        <v>23.33305499999915</v>
      </c>
      <c r="L16" s="1">
        <v>2.2673829999991995</v>
      </c>
    </row>
    <row r="17" spans="1:12" ht="12.75">
      <c r="A17" t="s">
        <v>8</v>
      </c>
      <c r="B17" t="s">
        <v>11</v>
      </c>
      <c r="C17" s="3" t="s">
        <v>19</v>
      </c>
      <c r="D17" s="1">
        <v>155.922526</v>
      </c>
      <c r="E17" s="1">
        <v>389.0650129999999</v>
      </c>
      <c r="F17" s="1">
        <v>233.1424869999999</v>
      </c>
      <c r="G17" s="6">
        <v>159.218173</v>
      </c>
      <c r="H17" s="7">
        <v>391.42662999999993</v>
      </c>
      <c r="I17" s="8">
        <v>232.20845699999992</v>
      </c>
      <c r="J17" s="1">
        <v>3.2956470000000024</v>
      </c>
      <c r="K17" s="1">
        <v>2.361617000000024</v>
      </c>
      <c r="L17" s="1">
        <v>-0.9340299999999786</v>
      </c>
    </row>
    <row r="18" spans="1:12" ht="12.75">
      <c r="A18" t="s">
        <v>8</v>
      </c>
      <c r="B18" t="s">
        <v>12</v>
      </c>
      <c r="C18" s="3" t="s">
        <v>19</v>
      </c>
      <c r="D18" s="1">
        <v>503.0055930000003</v>
      </c>
      <c r="E18" s="1">
        <v>1147.3629199999996</v>
      </c>
      <c r="F18" s="1">
        <v>644.3573269999993</v>
      </c>
      <c r="G18" s="6">
        <v>510.7916990000003</v>
      </c>
      <c r="H18" s="7">
        <v>1111.1471969999998</v>
      </c>
      <c r="I18" s="8">
        <v>600.3554979999994</v>
      </c>
      <c r="J18" s="1">
        <v>7.786105999999961</v>
      </c>
      <c r="K18" s="1">
        <v>-36.2157229999998</v>
      </c>
      <c r="L18" s="1">
        <v>-44.001828999999816</v>
      </c>
    </row>
    <row r="19" spans="1:12" ht="12.75">
      <c r="A19" t="s">
        <v>8</v>
      </c>
      <c r="B19" t="s">
        <v>13</v>
      </c>
      <c r="C19" s="3" t="s">
        <v>19</v>
      </c>
      <c r="D19" s="1">
        <v>1531.3394790000002</v>
      </c>
      <c r="E19" s="1">
        <v>2465.488425</v>
      </c>
      <c r="F19" s="1">
        <v>934.1489459999998</v>
      </c>
      <c r="G19" s="6">
        <v>1532.7983600000007</v>
      </c>
      <c r="H19" s="7">
        <v>2410.6492929999995</v>
      </c>
      <c r="I19" s="8">
        <v>877.8509329999988</v>
      </c>
      <c r="J19" s="1">
        <v>1.4588810000004742</v>
      </c>
      <c r="K19" s="1">
        <v>-54.83913200000052</v>
      </c>
      <c r="L19" s="1">
        <v>-56.29801300000099</v>
      </c>
    </row>
    <row r="20" spans="1:12" ht="12.75">
      <c r="A20" t="s">
        <v>8</v>
      </c>
      <c r="B20" t="s">
        <v>35</v>
      </c>
      <c r="C20" s="3" t="s">
        <v>19</v>
      </c>
      <c r="D20" s="1">
        <v>58.41768000000002</v>
      </c>
      <c r="E20" s="1">
        <v>161.92631200000002</v>
      </c>
      <c r="F20" s="1">
        <v>103.508632</v>
      </c>
      <c r="G20" s="6">
        <v>60.05128000000001</v>
      </c>
      <c r="H20" s="7">
        <v>162.342215</v>
      </c>
      <c r="I20" s="8">
        <v>102.29093499999999</v>
      </c>
      <c r="J20" s="1">
        <v>1.6335999999999942</v>
      </c>
      <c r="K20" s="1">
        <v>0.4159029999999859</v>
      </c>
      <c r="L20" s="1">
        <v>-1.2176970000000154</v>
      </c>
    </row>
    <row r="21" spans="1:12" ht="12.75">
      <c r="A21" t="s">
        <v>8</v>
      </c>
      <c r="B21" t="s">
        <v>14</v>
      </c>
      <c r="C21" s="3" t="s">
        <v>19</v>
      </c>
      <c r="D21" s="1">
        <v>2133.15771</v>
      </c>
      <c r="E21" s="1">
        <v>3668.8754980000003</v>
      </c>
      <c r="F21" s="1">
        <v>1535.7177880000004</v>
      </c>
      <c r="G21" s="6">
        <v>2143.2586180000008</v>
      </c>
      <c r="H21" s="7">
        <v>3697.928678000001</v>
      </c>
      <c r="I21" s="8">
        <v>1554.6700600000004</v>
      </c>
      <c r="J21" s="1">
        <v>10.1009080000008</v>
      </c>
      <c r="K21" s="1">
        <v>29.053180000000793</v>
      </c>
      <c r="L21" s="1">
        <v>18.952271999999994</v>
      </c>
    </row>
    <row r="22" spans="1:12" ht="12.75">
      <c r="A22" t="s">
        <v>8</v>
      </c>
      <c r="B22" t="s">
        <v>15</v>
      </c>
      <c r="C22" s="3" t="s">
        <v>19</v>
      </c>
      <c r="D22" s="1">
        <v>2279.1970129999986</v>
      </c>
      <c r="E22" s="1">
        <v>2637.249944</v>
      </c>
      <c r="F22" s="1">
        <v>358.05293100000154</v>
      </c>
      <c r="G22" s="6">
        <v>2363.8397370000002</v>
      </c>
      <c r="H22" s="7">
        <v>2458.085907</v>
      </c>
      <c r="I22" s="8">
        <v>94.24616999999989</v>
      </c>
      <c r="J22" s="1">
        <v>84.64272400000164</v>
      </c>
      <c r="K22" s="1">
        <v>-179.164037</v>
      </c>
      <c r="L22" s="1">
        <v>-263.80676100000164</v>
      </c>
    </row>
    <row r="23" spans="1:12" ht="12.75">
      <c r="A23" t="s">
        <v>8</v>
      </c>
      <c r="B23" t="s">
        <v>16</v>
      </c>
      <c r="C23" s="3" t="s">
        <v>19</v>
      </c>
      <c r="D23" s="1">
        <v>3937.8721069999992</v>
      </c>
      <c r="E23" s="1">
        <v>6304.161518999999</v>
      </c>
      <c r="F23" s="1">
        <v>2366.289412</v>
      </c>
      <c r="G23" s="6">
        <v>4057.346512</v>
      </c>
      <c r="H23" s="7">
        <v>6029.619422999996</v>
      </c>
      <c r="I23" s="8">
        <v>1972.2729109999955</v>
      </c>
      <c r="J23" s="1">
        <v>119.47440500000084</v>
      </c>
      <c r="K23" s="1">
        <v>-274.54209600000377</v>
      </c>
      <c r="L23" s="1">
        <v>-394.0165010000046</v>
      </c>
    </row>
    <row r="24" spans="1:12" ht="12.75">
      <c r="A24" t="s">
        <v>8</v>
      </c>
      <c r="B24" t="s">
        <v>17</v>
      </c>
      <c r="C24" s="3" t="s">
        <v>19</v>
      </c>
      <c r="D24" s="1">
        <v>1548.7829319999998</v>
      </c>
      <c r="E24" s="1">
        <v>1844.8178569999989</v>
      </c>
      <c r="F24" s="1">
        <v>296.034924999999</v>
      </c>
      <c r="G24" s="6">
        <v>1597.3156089999993</v>
      </c>
      <c r="H24" s="7">
        <v>2012.2847930000003</v>
      </c>
      <c r="I24" s="8">
        <v>414.96918400000095</v>
      </c>
      <c r="J24" s="1">
        <v>48.53267699999947</v>
      </c>
      <c r="K24" s="1">
        <v>167.4669360000014</v>
      </c>
      <c r="L24" s="1">
        <v>118.93425900000193</v>
      </c>
    </row>
    <row r="25" spans="1:12" ht="12.75">
      <c r="A25" t="s">
        <v>8</v>
      </c>
      <c r="B25" t="s">
        <v>18</v>
      </c>
      <c r="C25" s="3" t="s">
        <v>19</v>
      </c>
      <c r="D25" s="1">
        <v>29.140646999999994</v>
      </c>
      <c r="E25" s="1">
        <v>49.189448999999996</v>
      </c>
      <c r="F25" s="1">
        <v>20.048802000000002</v>
      </c>
      <c r="G25" s="6">
        <v>29.356489999999994</v>
      </c>
      <c r="H25" s="7">
        <v>50.411847</v>
      </c>
      <c r="I25" s="8">
        <v>21.055357000000008</v>
      </c>
      <c r="J25" s="1">
        <v>0.21584299999999956</v>
      </c>
      <c r="K25" s="1">
        <v>1.2223980000000054</v>
      </c>
      <c r="L25" s="1">
        <v>1.0065550000000059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8</v>
      </c>
      <c r="B27" t="s">
        <v>21</v>
      </c>
      <c r="C27" s="3" t="s">
        <v>20</v>
      </c>
      <c r="D27" s="1">
        <f aca="true" t="shared" si="2" ref="D27:L27">SUM(D28:D37)</f>
        <v>10950.928574</v>
      </c>
      <c r="E27" s="1">
        <f t="shared" si="2"/>
        <v>6225.362579000002</v>
      </c>
      <c r="F27" s="1">
        <f t="shared" si="2"/>
        <v>-4725.565994999998</v>
      </c>
      <c r="G27" s="6">
        <f t="shared" si="2"/>
        <v>10340.139089</v>
      </c>
      <c r="H27" s="7">
        <f t="shared" si="2"/>
        <v>6162.285685000001</v>
      </c>
      <c r="I27" s="8">
        <f t="shared" si="2"/>
        <v>-4177.853404</v>
      </c>
      <c r="J27" s="1">
        <f t="shared" si="2"/>
        <v>-610.7894850000009</v>
      </c>
      <c r="K27" s="1">
        <f t="shared" si="2"/>
        <v>-63.076894000002206</v>
      </c>
      <c r="L27" s="1">
        <f t="shared" si="2"/>
        <v>547.7125909999986</v>
      </c>
    </row>
    <row r="28" spans="1:12" ht="12.75">
      <c r="A28" t="s">
        <v>8</v>
      </c>
      <c r="B28" t="s">
        <v>9</v>
      </c>
      <c r="C28" s="3" t="s">
        <v>20</v>
      </c>
      <c r="D28" s="1">
        <v>659.553182</v>
      </c>
      <c r="E28" s="1">
        <v>503.2940730000003</v>
      </c>
      <c r="F28" s="1">
        <v>-156.25910899999968</v>
      </c>
      <c r="G28" s="6">
        <v>676.902637</v>
      </c>
      <c r="H28" s="7">
        <v>501.18832600000036</v>
      </c>
      <c r="I28" s="8">
        <v>-175.71431099999967</v>
      </c>
      <c r="J28" s="1">
        <v>17.349455000000034</v>
      </c>
      <c r="K28" s="1">
        <v>-2.105746999999951</v>
      </c>
      <c r="L28" s="1">
        <v>-19.455201999999986</v>
      </c>
    </row>
    <row r="29" spans="1:12" ht="12.75">
      <c r="A29" t="s">
        <v>8</v>
      </c>
      <c r="B29" t="s">
        <v>11</v>
      </c>
      <c r="C29" s="3" t="s">
        <v>20</v>
      </c>
      <c r="D29" s="1">
        <v>46.349002</v>
      </c>
      <c r="E29" s="1">
        <v>139.050129</v>
      </c>
      <c r="F29" s="1">
        <v>92.701127</v>
      </c>
      <c r="G29" s="6">
        <v>45.518139000000005</v>
      </c>
      <c r="H29" s="7">
        <v>138.77896499999997</v>
      </c>
      <c r="I29" s="8">
        <v>93.26082599999997</v>
      </c>
      <c r="J29" s="1">
        <v>-0.8308629999999937</v>
      </c>
      <c r="K29" s="1">
        <v>-0.27116400000002727</v>
      </c>
      <c r="L29" s="1">
        <v>0.5596989999999664</v>
      </c>
    </row>
    <row r="30" spans="1:12" ht="12.75">
      <c r="A30" t="s">
        <v>8</v>
      </c>
      <c r="B30" t="s">
        <v>12</v>
      </c>
      <c r="C30" s="3" t="s">
        <v>20</v>
      </c>
      <c r="D30" s="1">
        <v>555.5001950000002</v>
      </c>
      <c r="E30" s="1">
        <v>346.81350299999997</v>
      </c>
      <c r="F30" s="1">
        <v>-208.68669200000022</v>
      </c>
      <c r="G30" s="6">
        <v>555.6395020000001</v>
      </c>
      <c r="H30" s="7">
        <v>346.96091899999993</v>
      </c>
      <c r="I30" s="8">
        <v>-208.67858300000017</v>
      </c>
      <c r="J30" s="1">
        <v>0.13930699999991702</v>
      </c>
      <c r="K30" s="1">
        <v>0.14741599999996424</v>
      </c>
      <c r="L30" s="1">
        <v>0.008109000000047217</v>
      </c>
    </row>
    <row r="31" spans="1:12" ht="12.75">
      <c r="A31" t="s">
        <v>8</v>
      </c>
      <c r="B31" t="s">
        <v>13</v>
      </c>
      <c r="C31" s="3" t="s">
        <v>20</v>
      </c>
      <c r="D31" s="1">
        <v>1815.1387350000005</v>
      </c>
      <c r="E31" s="1">
        <v>640.782987</v>
      </c>
      <c r="F31" s="1">
        <v>-1174.3557480000004</v>
      </c>
      <c r="G31" s="6">
        <v>1753.6548180000004</v>
      </c>
      <c r="H31" s="7">
        <v>609.5312460000001</v>
      </c>
      <c r="I31" s="8">
        <v>-1144.1235720000004</v>
      </c>
      <c r="J31" s="1">
        <v>-61.48391700000002</v>
      </c>
      <c r="K31" s="1">
        <v>-31.251740999999924</v>
      </c>
      <c r="L31" s="1">
        <v>30.23217599999998</v>
      </c>
    </row>
    <row r="32" spans="1:12" ht="12.75">
      <c r="A32" t="s">
        <v>8</v>
      </c>
      <c r="B32" t="s">
        <v>35</v>
      </c>
      <c r="C32" s="3" t="s">
        <v>20</v>
      </c>
      <c r="D32" s="1">
        <v>91.10014499999998</v>
      </c>
      <c r="E32" s="1">
        <v>8.891395999999999</v>
      </c>
      <c r="F32" s="1">
        <v>-82.20874899999998</v>
      </c>
      <c r="G32" s="6">
        <v>90.561586</v>
      </c>
      <c r="H32" s="7">
        <v>8.626851</v>
      </c>
      <c r="I32" s="8">
        <v>-81.934735</v>
      </c>
      <c r="J32" s="1">
        <v>-0.538558999999978</v>
      </c>
      <c r="K32" s="1">
        <v>-0.26454499999999825</v>
      </c>
      <c r="L32" s="1">
        <v>0.2740139999999798</v>
      </c>
    </row>
    <row r="33" spans="1:12" ht="12.75">
      <c r="A33" t="s">
        <v>8</v>
      </c>
      <c r="B33" t="s">
        <v>14</v>
      </c>
      <c r="C33" s="3" t="s">
        <v>20</v>
      </c>
      <c r="D33" s="1">
        <v>1110.3604589999998</v>
      </c>
      <c r="E33" s="1">
        <v>1145.7197390000001</v>
      </c>
      <c r="F33" s="1">
        <v>35.35928000000035</v>
      </c>
      <c r="G33" s="6">
        <v>1113.560054000001</v>
      </c>
      <c r="H33" s="7">
        <v>1119.3554460000003</v>
      </c>
      <c r="I33" s="8">
        <v>5.79539199999931</v>
      </c>
      <c r="J33" s="1">
        <v>3.1995950000011817</v>
      </c>
      <c r="K33" s="1">
        <v>-26.36429299999986</v>
      </c>
      <c r="L33" s="1">
        <v>-29.563888000001043</v>
      </c>
    </row>
    <row r="34" spans="1:12" ht="12.75">
      <c r="A34" t="s">
        <v>8</v>
      </c>
      <c r="B34" t="s">
        <v>15</v>
      </c>
      <c r="C34" s="3" t="s">
        <v>20</v>
      </c>
      <c r="D34" s="1">
        <v>1031.84849</v>
      </c>
      <c r="E34" s="1">
        <v>509.2064399999997</v>
      </c>
      <c r="F34" s="1">
        <v>-522.6420500000004</v>
      </c>
      <c r="G34" s="6">
        <v>842.2625679999998</v>
      </c>
      <c r="H34" s="7">
        <v>534.5218249999997</v>
      </c>
      <c r="I34" s="8">
        <v>-307.74074300000007</v>
      </c>
      <c r="J34" s="1">
        <v>-189.58592200000032</v>
      </c>
      <c r="K34" s="1">
        <v>25.315384999999992</v>
      </c>
      <c r="L34" s="1">
        <v>214.90130700000032</v>
      </c>
    </row>
    <row r="35" spans="1:12" ht="12.75">
      <c r="A35" t="s">
        <v>8</v>
      </c>
      <c r="B35" t="s">
        <v>16</v>
      </c>
      <c r="C35" s="3" t="s">
        <v>20</v>
      </c>
      <c r="D35" s="1">
        <v>4397.134499000001</v>
      </c>
      <c r="E35" s="1">
        <v>2418.9126800000017</v>
      </c>
      <c r="F35" s="1">
        <v>-1978.221818999999</v>
      </c>
      <c r="G35" s="6">
        <v>3940.1329239999986</v>
      </c>
      <c r="H35" s="7">
        <v>2387.8566609999993</v>
      </c>
      <c r="I35" s="8">
        <v>-1552.2762629999993</v>
      </c>
      <c r="J35" s="1">
        <v>-457.00157500000205</v>
      </c>
      <c r="K35" s="1">
        <v>-31.05601900000238</v>
      </c>
      <c r="L35" s="1">
        <v>425.94555599999967</v>
      </c>
    </row>
    <row r="36" spans="1:12" ht="12.75">
      <c r="A36" t="s">
        <v>8</v>
      </c>
      <c r="B36" t="s">
        <v>17</v>
      </c>
      <c r="C36" s="3" t="s">
        <v>20</v>
      </c>
      <c r="D36" s="1">
        <v>1242.6386069999996</v>
      </c>
      <c r="E36" s="1">
        <v>449.28609600000027</v>
      </c>
      <c r="F36" s="1">
        <v>-793.3525109999994</v>
      </c>
      <c r="G36" s="6">
        <v>1320.602981</v>
      </c>
      <c r="H36" s="7">
        <v>452.06161300000025</v>
      </c>
      <c r="I36" s="8">
        <v>-868.5413679999997</v>
      </c>
      <c r="J36" s="1">
        <v>77.96437400000036</v>
      </c>
      <c r="K36" s="1">
        <v>2.7755169999999794</v>
      </c>
      <c r="L36" s="1">
        <v>-75.18885700000033</v>
      </c>
    </row>
    <row r="37" spans="1:12" ht="12.75">
      <c r="A37" t="s">
        <v>8</v>
      </c>
      <c r="B37" t="s">
        <v>18</v>
      </c>
      <c r="C37" s="3" t="s">
        <v>20</v>
      </c>
      <c r="D37" s="1">
        <v>1.3052599999999999</v>
      </c>
      <c r="E37" s="1">
        <v>63.405536000000005</v>
      </c>
      <c r="F37" s="1">
        <v>62.10027600000001</v>
      </c>
      <c r="G37" s="6">
        <v>1.30388</v>
      </c>
      <c r="H37" s="7">
        <v>63.403833000000006</v>
      </c>
      <c r="I37" s="8">
        <v>62.099953000000006</v>
      </c>
      <c r="J37" s="1">
        <v>-0.0013799999999999368</v>
      </c>
      <c r="K37" s="1">
        <v>-0.0017029999999991219</v>
      </c>
      <c r="L37" s="1">
        <v>-0.00032300000000162754</v>
      </c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4" sqref="A4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23</v>
      </c>
      <c r="B3" t="s">
        <v>21</v>
      </c>
      <c r="C3" s="3" t="s">
        <v>10</v>
      </c>
      <c r="D3" s="1">
        <f>SUM(D4:D13)</f>
        <v>23566.025781000008</v>
      </c>
      <c r="E3" s="1">
        <f aca="true" t="shared" si="0" ref="E3:L3">SUM(E4:E13)</f>
        <v>26732.031410999993</v>
      </c>
      <c r="F3" s="1">
        <f t="shared" si="0"/>
        <v>3166.0056299999865</v>
      </c>
      <c r="G3" s="6">
        <f t="shared" si="0"/>
        <v>23442.238651000003</v>
      </c>
      <c r="H3" s="7">
        <f t="shared" si="0"/>
        <v>26441.626416999996</v>
      </c>
      <c r="I3" s="8">
        <f t="shared" si="0"/>
        <v>2999.3877659999944</v>
      </c>
      <c r="J3" s="1">
        <f t="shared" si="0"/>
        <v>-123.78713000000387</v>
      </c>
      <c r="K3" s="1">
        <f t="shared" si="0"/>
        <v>-290.4049939999962</v>
      </c>
      <c r="L3" s="1">
        <f t="shared" si="0"/>
        <v>-166.61786399999238</v>
      </c>
    </row>
    <row r="4" spans="1:12" ht="12.75">
      <c r="A4" t="s">
        <v>23</v>
      </c>
      <c r="B4" t="s">
        <v>9</v>
      </c>
      <c r="C4" s="3" t="s">
        <v>10</v>
      </c>
      <c r="D4" s="1">
        <v>1786.110167</v>
      </c>
      <c r="E4" s="1">
        <v>2721.633483999999</v>
      </c>
      <c r="F4" s="1">
        <v>935.523316999999</v>
      </c>
      <c r="G4" s="6">
        <v>1821.2157520000003</v>
      </c>
      <c r="H4" s="7">
        <v>2768.9404469999995</v>
      </c>
      <c r="I4" s="8">
        <v>947.7246949999992</v>
      </c>
      <c r="J4" s="1">
        <v>35.10558500000025</v>
      </c>
      <c r="K4" s="1">
        <v>47.30696300000045</v>
      </c>
      <c r="L4" s="1">
        <v>12.201378000000204</v>
      </c>
    </row>
    <row r="5" spans="1:12" ht="12.75">
      <c r="A5" t="s">
        <v>23</v>
      </c>
      <c r="B5" t="s">
        <v>11</v>
      </c>
      <c r="C5" s="3" t="s">
        <v>10</v>
      </c>
      <c r="D5" s="1">
        <v>202.51171200000002</v>
      </c>
      <c r="E5" s="1">
        <v>493.0615939999999</v>
      </c>
      <c r="F5" s="1">
        <v>290.5498819999999</v>
      </c>
      <c r="G5" s="6">
        <v>204.63186200000004</v>
      </c>
      <c r="H5" s="7">
        <v>495.13825399999996</v>
      </c>
      <c r="I5" s="8">
        <v>290.5063919999999</v>
      </c>
      <c r="J5" s="1">
        <v>2.1201500000000237</v>
      </c>
      <c r="K5" s="1">
        <v>2.076660000000061</v>
      </c>
      <c r="L5" s="1">
        <v>-0.04349000000001979</v>
      </c>
    </row>
    <row r="6" spans="1:12" ht="12.75">
      <c r="A6" t="s">
        <v>23</v>
      </c>
      <c r="B6" t="s">
        <v>12</v>
      </c>
      <c r="C6" s="3" t="s">
        <v>10</v>
      </c>
      <c r="D6" s="1">
        <v>1026.171955</v>
      </c>
      <c r="E6" s="1">
        <v>1667.2033549999994</v>
      </c>
      <c r="F6" s="1">
        <v>641.0313999999994</v>
      </c>
      <c r="G6" s="6">
        <v>1025.827057</v>
      </c>
      <c r="H6" s="7">
        <v>1640.8066400000005</v>
      </c>
      <c r="I6" s="8">
        <v>614.9795830000005</v>
      </c>
      <c r="J6" s="1">
        <v>-0.34489800000005744</v>
      </c>
      <c r="K6" s="1">
        <v>-26.39671499999895</v>
      </c>
      <c r="L6" s="1">
        <v>-26.05181699999889</v>
      </c>
    </row>
    <row r="7" spans="1:12" ht="12.75">
      <c r="A7" t="s">
        <v>23</v>
      </c>
      <c r="B7" t="s">
        <v>13</v>
      </c>
      <c r="C7" s="3" t="s">
        <v>10</v>
      </c>
      <c r="D7" s="1">
        <v>3340.691881</v>
      </c>
      <c r="E7" s="1">
        <v>3066.125707999999</v>
      </c>
      <c r="F7" s="1">
        <v>-274.5661730000011</v>
      </c>
      <c r="G7" s="6">
        <v>3221.2345149999987</v>
      </c>
      <c r="H7" s="7">
        <v>2927.274972999999</v>
      </c>
      <c r="I7" s="8">
        <v>-293.9595419999996</v>
      </c>
      <c r="J7" s="1">
        <v>-119.45736600000146</v>
      </c>
      <c r="K7" s="1">
        <v>-138.850735</v>
      </c>
      <c r="L7" s="1">
        <v>-19.39336899999853</v>
      </c>
    </row>
    <row r="8" spans="1:12" ht="12.75">
      <c r="A8" t="s">
        <v>23</v>
      </c>
      <c r="B8" t="s">
        <v>35</v>
      </c>
      <c r="C8" s="3" t="s">
        <v>10</v>
      </c>
      <c r="D8" s="1">
        <v>122.07976700000002</v>
      </c>
      <c r="E8" s="1">
        <v>166.12339000000006</v>
      </c>
      <c r="F8" s="1">
        <v>44.04362300000004</v>
      </c>
      <c r="G8" s="6">
        <v>123.749039</v>
      </c>
      <c r="H8" s="7">
        <v>166.79887600000004</v>
      </c>
      <c r="I8" s="8">
        <v>43.04983700000004</v>
      </c>
      <c r="J8" s="1">
        <v>1.669271999999978</v>
      </c>
      <c r="K8" s="1">
        <v>0.675485999999978</v>
      </c>
      <c r="L8" s="1">
        <v>-0.9937860000000001</v>
      </c>
    </row>
    <row r="9" spans="1:12" ht="12.75">
      <c r="A9" t="s">
        <v>23</v>
      </c>
      <c r="B9" t="s">
        <v>14</v>
      </c>
      <c r="C9" s="3" t="s">
        <v>10</v>
      </c>
      <c r="D9" s="1">
        <v>3162.046595</v>
      </c>
      <c r="E9" s="1">
        <v>4640.939388999998</v>
      </c>
      <c r="F9" s="1">
        <v>1478.8927939999985</v>
      </c>
      <c r="G9" s="6">
        <v>3182.347851999999</v>
      </c>
      <c r="H9" s="7">
        <v>4646.909663999997</v>
      </c>
      <c r="I9" s="8">
        <v>1464.561811999998</v>
      </c>
      <c r="J9" s="1">
        <v>20.30125699999917</v>
      </c>
      <c r="K9" s="1">
        <v>5.9702749999987645</v>
      </c>
      <c r="L9" s="1">
        <v>-14.330982000000404</v>
      </c>
    </row>
    <row r="10" spans="1:12" ht="12.75">
      <c r="A10" t="s">
        <v>23</v>
      </c>
      <c r="B10" t="s">
        <v>15</v>
      </c>
      <c r="C10" s="3" t="s">
        <v>10</v>
      </c>
      <c r="D10" s="1">
        <v>3127.1487540000003</v>
      </c>
      <c r="E10" s="1">
        <v>3016.1952929999984</v>
      </c>
      <c r="F10" s="1">
        <v>-110.95346100000188</v>
      </c>
      <c r="G10" s="6">
        <v>3055.5238030000014</v>
      </c>
      <c r="H10" s="7">
        <v>2860.490395000002</v>
      </c>
      <c r="I10" s="8">
        <v>-195.03340799999933</v>
      </c>
      <c r="J10" s="1">
        <v>-71.62495099999887</v>
      </c>
      <c r="K10" s="1">
        <v>-155.70489799999632</v>
      </c>
      <c r="L10" s="1">
        <v>-84.07994699999745</v>
      </c>
    </row>
    <row r="11" spans="1:12" ht="12.75">
      <c r="A11" t="s">
        <v>23</v>
      </c>
      <c r="B11" t="s">
        <v>16</v>
      </c>
      <c r="C11" s="3" t="s">
        <v>10</v>
      </c>
      <c r="D11" s="1">
        <v>7975.229881000006</v>
      </c>
      <c r="E11" s="1">
        <v>8543.181572999998</v>
      </c>
      <c r="F11" s="1">
        <v>567.9516919999924</v>
      </c>
      <c r="G11" s="6">
        <v>7800.894800000003</v>
      </c>
      <c r="H11" s="7">
        <v>8327.106655999998</v>
      </c>
      <c r="I11" s="8">
        <v>526.2118559999954</v>
      </c>
      <c r="J11" s="1">
        <v>-174.3350810000029</v>
      </c>
      <c r="K11" s="1">
        <v>-216.0749169999999</v>
      </c>
      <c r="L11" s="1">
        <v>-41.73983599999701</v>
      </c>
    </row>
    <row r="12" spans="1:12" ht="12.75">
      <c r="A12" t="s">
        <v>23</v>
      </c>
      <c r="B12" t="s">
        <v>17</v>
      </c>
      <c r="C12" s="3" t="s">
        <v>10</v>
      </c>
      <c r="D12" s="1">
        <v>2791.926436</v>
      </c>
      <c r="E12" s="1">
        <v>2317.4801490000004</v>
      </c>
      <c r="F12" s="1">
        <v>-474.44628699999976</v>
      </c>
      <c r="G12" s="6">
        <v>2974.504698</v>
      </c>
      <c r="H12" s="7">
        <v>2506.877264</v>
      </c>
      <c r="I12" s="8">
        <v>-467.627434</v>
      </c>
      <c r="J12" s="1">
        <v>182.578262</v>
      </c>
      <c r="K12" s="1">
        <v>189.39711499999976</v>
      </c>
      <c r="L12" s="1">
        <v>6.818852999999763</v>
      </c>
    </row>
    <row r="13" spans="1:12" ht="12.75">
      <c r="A13" t="s">
        <v>23</v>
      </c>
      <c r="B13" t="s">
        <v>18</v>
      </c>
      <c r="C13" s="3" t="s">
        <v>10</v>
      </c>
      <c r="D13" s="1">
        <v>32.108633</v>
      </c>
      <c r="E13" s="1">
        <v>100.08747600000001</v>
      </c>
      <c r="F13" s="1">
        <v>67.97884300000001</v>
      </c>
      <c r="G13" s="6">
        <v>32.309273000000005</v>
      </c>
      <c r="H13" s="7">
        <v>101.28324799999999</v>
      </c>
      <c r="I13" s="8">
        <v>68.97397499999998</v>
      </c>
      <c r="J13" s="1">
        <v>0.20064000000000703</v>
      </c>
      <c r="K13" s="1">
        <v>1.1957719999999767</v>
      </c>
      <c r="L13" s="1">
        <v>0.9951319999999697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2:12" ht="12.75">
      <c r="B15" t="s">
        <v>21</v>
      </c>
      <c r="C15" s="3" t="s">
        <v>19</v>
      </c>
      <c r="D15" s="1">
        <f>SUM(D16:D25)</f>
        <v>13473.856257000003</v>
      </c>
      <c r="E15" s="1">
        <f aca="true" t="shared" si="1" ref="E15:L15">SUM(E16:E25)</f>
        <v>20482.555530999998</v>
      </c>
      <c r="F15" s="1">
        <f t="shared" si="1"/>
        <v>7008.699273999996</v>
      </c>
      <c r="G15" s="6">
        <f t="shared" si="1"/>
        <v>13819.905071000001</v>
      </c>
      <c r="H15" s="7">
        <f t="shared" si="1"/>
        <v>20227.451500000003</v>
      </c>
      <c r="I15" s="8">
        <f t="shared" si="1"/>
        <v>6407.546428999999</v>
      </c>
      <c r="J15" s="1">
        <f t="shared" si="1"/>
        <v>346.04881400000005</v>
      </c>
      <c r="K15" s="1">
        <f t="shared" si="1"/>
        <v>-255.10403099999624</v>
      </c>
      <c r="L15" s="1">
        <f t="shared" si="1"/>
        <v>-601.1528449999962</v>
      </c>
    </row>
    <row r="16" spans="1:12" ht="12.75">
      <c r="A16" t="s">
        <v>23</v>
      </c>
      <c r="B16" t="s">
        <v>9</v>
      </c>
      <c r="C16" s="3" t="s">
        <v>19</v>
      </c>
      <c r="D16" s="1">
        <v>1192.4359590000001</v>
      </c>
      <c r="E16" s="1">
        <v>2247.4746700000014</v>
      </c>
      <c r="F16" s="1">
        <v>1055.0387110000013</v>
      </c>
      <c r="G16" s="6">
        <v>1214.874375</v>
      </c>
      <c r="H16" s="7">
        <v>2295.9637100000004</v>
      </c>
      <c r="I16" s="8">
        <v>1081.0893350000003</v>
      </c>
      <c r="J16" s="1">
        <v>22.43841599999996</v>
      </c>
      <c r="K16" s="1">
        <v>48.48903999999902</v>
      </c>
      <c r="L16" s="1">
        <v>26.05062399999906</v>
      </c>
    </row>
    <row r="17" spans="1:12" ht="12.75">
      <c r="A17" t="s">
        <v>23</v>
      </c>
      <c r="B17" t="s">
        <v>11</v>
      </c>
      <c r="C17" s="3" t="s">
        <v>19</v>
      </c>
      <c r="D17" s="1">
        <v>159.39241599999997</v>
      </c>
      <c r="E17" s="1">
        <v>368.856341</v>
      </c>
      <c r="F17" s="1">
        <v>209.46392500000002</v>
      </c>
      <c r="G17" s="6">
        <v>163.19337900000005</v>
      </c>
      <c r="H17" s="7">
        <v>370.933001</v>
      </c>
      <c r="I17" s="8">
        <v>207.73962199999994</v>
      </c>
      <c r="J17" s="1">
        <v>3.800963000000081</v>
      </c>
      <c r="K17" s="1">
        <v>2.076660000000004</v>
      </c>
      <c r="L17" s="1">
        <v>-1.7243030000000772</v>
      </c>
    </row>
    <row r="18" spans="1:12" ht="12.75">
      <c r="A18" t="s">
        <v>23</v>
      </c>
      <c r="B18" t="s">
        <v>12</v>
      </c>
      <c r="C18" s="3" t="s">
        <v>19</v>
      </c>
      <c r="D18" s="1">
        <v>533.2026669999999</v>
      </c>
      <c r="E18" s="1">
        <v>1280.360994</v>
      </c>
      <c r="F18" s="1">
        <v>747.158327</v>
      </c>
      <c r="G18" s="6">
        <v>544.2436770000002</v>
      </c>
      <c r="H18" s="7">
        <v>1251.827492</v>
      </c>
      <c r="I18" s="8">
        <v>707.5838149999997</v>
      </c>
      <c r="J18" s="1">
        <v>11.041010000000256</v>
      </c>
      <c r="K18" s="1">
        <v>-28.533502</v>
      </c>
      <c r="L18" s="1">
        <v>-39.574512000000254</v>
      </c>
    </row>
    <row r="19" spans="1:12" ht="12.75">
      <c r="A19" t="s">
        <v>23</v>
      </c>
      <c r="B19" t="s">
        <v>13</v>
      </c>
      <c r="C19" s="3" t="s">
        <v>19</v>
      </c>
      <c r="D19" s="1">
        <v>1525.1822540000007</v>
      </c>
      <c r="E19" s="1">
        <v>2386.0052719999994</v>
      </c>
      <c r="F19" s="1">
        <v>860.8230179999987</v>
      </c>
      <c r="G19" s="6">
        <v>1524.8672390000002</v>
      </c>
      <c r="H19" s="7">
        <v>2270.332216</v>
      </c>
      <c r="I19" s="8">
        <v>745.4649769999996</v>
      </c>
      <c r="J19" s="1">
        <v>-0.31501500000058513</v>
      </c>
      <c r="K19" s="1">
        <v>-115.67305599999963</v>
      </c>
      <c r="L19" s="1">
        <v>-115.35804099999905</v>
      </c>
    </row>
    <row r="20" spans="1:12" ht="12.75">
      <c r="A20" t="s">
        <v>23</v>
      </c>
      <c r="B20" t="s">
        <v>35</v>
      </c>
      <c r="C20" s="3" t="s">
        <v>19</v>
      </c>
      <c r="D20" s="1">
        <v>49.451722000000004</v>
      </c>
      <c r="E20" s="1">
        <v>156.02992200000003</v>
      </c>
      <c r="F20" s="1">
        <v>106.57820000000002</v>
      </c>
      <c r="G20" s="6">
        <v>51.555691</v>
      </c>
      <c r="H20" s="7">
        <v>156.70814000000004</v>
      </c>
      <c r="I20" s="8">
        <v>105.15244900000005</v>
      </c>
      <c r="J20" s="1">
        <v>2.1039689999999993</v>
      </c>
      <c r="K20" s="1">
        <v>0.6782180000000153</v>
      </c>
      <c r="L20" s="1">
        <v>-1.425750999999977</v>
      </c>
    </row>
    <row r="21" spans="1:12" ht="12.75">
      <c r="A21" t="s">
        <v>23</v>
      </c>
      <c r="B21" t="s">
        <v>14</v>
      </c>
      <c r="C21" s="3" t="s">
        <v>19</v>
      </c>
      <c r="D21" s="1">
        <v>2134.013537</v>
      </c>
      <c r="E21" s="1">
        <v>3474.690054</v>
      </c>
      <c r="F21" s="1">
        <v>1340.6765170000003</v>
      </c>
      <c r="G21" s="6">
        <v>2157.8975350000005</v>
      </c>
      <c r="H21" s="7">
        <v>3499.103664999999</v>
      </c>
      <c r="I21" s="8">
        <v>1341.2061299999987</v>
      </c>
      <c r="J21" s="1">
        <v>23.8839980000007</v>
      </c>
      <c r="K21" s="1">
        <v>24.413610999999037</v>
      </c>
      <c r="L21" s="1">
        <v>0.529612999998335</v>
      </c>
    </row>
    <row r="22" spans="1:12" ht="12.75">
      <c r="A22" t="s">
        <v>23</v>
      </c>
      <c r="B22" t="s">
        <v>15</v>
      </c>
      <c r="C22" s="3" t="s">
        <v>19</v>
      </c>
      <c r="D22" s="1">
        <v>2236.3658220000016</v>
      </c>
      <c r="E22" s="1">
        <v>2530.5136829999997</v>
      </c>
      <c r="F22" s="1">
        <v>294.1478609999981</v>
      </c>
      <c r="G22" s="6">
        <v>2315.2197010000004</v>
      </c>
      <c r="H22" s="7">
        <v>2347.474406999999</v>
      </c>
      <c r="I22" s="8">
        <v>32.25470599999835</v>
      </c>
      <c r="J22" s="1">
        <v>78.85387899999887</v>
      </c>
      <c r="K22" s="1">
        <v>-183.03927600000088</v>
      </c>
      <c r="L22" s="1">
        <v>-261.89315499999975</v>
      </c>
    </row>
    <row r="23" spans="1:12" ht="12.75">
      <c r="A23" t="s">
        <v>23</v>
      </c>
      <c r="B23" t="s">
        <v>16</v>
      </c>
      <c r="C23" s="3" t="s">
        <v>19</v>
      </c>
      <c r="D23" s="1">
        <v>3996.363702999999</v>
      </c>
      <c r="E23" s="1">
        <v>6132.338510999997</v>
      </c>
      <c r="F23" s="1">
        <v>2135.974807999998</v>
      </c>
      <c r="G23" s="6">
        <v>4134.423366</v>
      </c>
      <c r="H23" s="7">
        <v>5940.981611000003</v>
      </c>
      <c r="I23" s="8">
        <v>1806.558245000003</v>
      </c>
      <c r="J23" s="1">
        <v>138.0596630000009</v>
      </c>
      <c r="K23" s="1">
        <v>-191.3568999999943</v>
      </c>
      <c r="L23" s="1">
        <v>-329.4165629999952</v>
      </c>
    </row>
    <row r="24" spans="1:12" ht="12.75">
      <c r="A24" t="s">
        <v>23</v>
      </c>
      <c r="B24" t="s">
        <v>17</v>
      </c>
      <c r="C24" s="3" t="s">
        <v>19</v>
      </c>
      <c r="D24" s="1">
        <v>1615.8003820000006</v>
      </c>
      <c r="E24" s="1">
        <v>1868.6784059999998</v>
      </c>
      <c r="F24" s="1">
        <v>252.8780239999992</v>
      </c>
      <c r="G24" s="6">
        <v>1681.7816730000004</v>
      </c>
      <c r="H24" s="7">
        <v>2055.3239120000003</v>
      </c>
      <c r="I24" s="8">
        <v>373.5422389999999</v>
      </c>
      <c r="J24" s="1">
        <v>65.98129099999983</v>
      </c>
      <c r="K24" s="1">
        <v>186.64550600000052</v>
      </c>
      <c r="L24" s="1">
        <v>120.6642150000007</v>
      </c>
    </row>
    <row r="25" spans="1:12" ht="12.75">
      <c r="A25" t="s">
        <v>23</v>
      </c>
      <c r="B25" t="s">
        <v>18</v>
      </c>
      <c r="C25" s="3" t="s">
        <v>19</v>
      </c>
      <c r="D25" s="1">
        <v>31.647795000000002</v>
      </c>
      <c r="E25" s="1">
        <v>37.60767800000002</v>
      </c>
      <c r="F25" s="1">
        <v>5.959883000000019</v>
      </c>
      <c r="G25" s="6">
        <v>31.848435</v>
      </c>
      <c r="H25" s="7">
        <v>38.80334600000001</v>
      </c>
      <c r="I25" s="8">
        <v>6.954911000000013</v>
      </c>
      <c r="J25" s="1">
        <v>0.20063999999999638</v>
      </c>
      <c r="K25" s="1">
        <v>1.1956679999999906</v>
      </c>
      <c r="L25" s="1">
        <v>0.9950279999999943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23</v>
      </c>
      <c r="B27" t="s">
        <v>21</v>
      </c>
      <c r="C27" s="3" t="s">
        <v>20</v>
      </c>
      <c r="D27" s="1">
        <f>SUM(D28:D37)</f>
        <v>10092.169523999999</v>
      </c>
      <c r="E27" s="1">
        <f aca="true" t="shared" si="2" ref="E27:L27">SUM(E28:E37)</f>
        <v>6249.475879999999</v>
      </c>
      <c r="F27" s="1">
        <f t="shared" si="2"/>
        <v>-3842.6936439999986</v>
      </c>
      <c r="G27" s="6">
        <f t="shared" si="2"/>
        <v>9622.333579999999</v>
      </c>
      <c r="H27" s="7">
        <f t="shared" si="2"/>
        <v>6214.174917</v>
      </c>
      <c r="I27" s="8">
        <f t="shared" si="2"/>
        <v>-3408.1586629999965</v>
      </c>
      <c r="J27" s="1">
        <f t="shared" si="2"/>
        <v>-469.8359440000004</v>
      </c>
      <c r="K27" s="1">
        <f t="shared" si="2"/>
        <v>-35.30096299999836</v>
      </c>
      <c r="L27" s="1">
        <f t="shared" si="2"/>
        <v>434.534981000002</v>
      </c>
    </row>
    <row r="28" spans="1:12" ht="12.75">
      <c r="A28" t="s">
        <v>23</v>
      </c>
      <c r="B28" t="s">
        <v>9</v>
      </c>
      <c r="C28" s="3" t="s">
        <v>20</v>
      </c>
      <c r="D28" s="1">
        <v>593.674208</v>
      </c>
      <c r="E28" s="1">
        <v>474.158814</v>
      </c>
      <c r="F28" s="1">
        <v>-119.51539400000001</v>
      </c>
      <c r="G28" s="6">
        <v>606.3413770000001</v>
      </c>
      <c r="H28" s="7">
        <v>472.976737</v>
      </c>
      <c r="I28" s="8">
        <v>-133.36464000000007</v>
      </c>
      <c r="J28" s="1">
        <v>12.667169000000058</v>
      </c>
      <c r="K28" s="1">
        <v>-1.1820769999999925</v>
      </c>
      <c r="L28" s="1">
        <v>-13.84924600000005</v>
      </c>
    </row>
    <row r="29" spans="1:12" ht="12.75">
      <c r="A29" t="s">
        <v>23</v>
      </c>
      <c r="B29" t="s">
        <v>11</v>
      </c>
      <c r="C29" s="3" t="s">
        <v>20</v>
      </c>
      <c r="D29" s="1">
        <v>43.119296000000006</v>
      </c>
      <c r="E29" s="1">
        <v>124.205253</v>
      </c>
      <c r="F29" s="1">
        <v>81.085957</v>
      </c>
      <c r="G29" s="6">
        <v>41.438483000000005</v>
      </c>
      <c r="H29" s="7">
        <v>124.205253</v>
      </c>
      <c r="I29" s="8">
        <v>82.76677</v>
      </c>
      <c r="J29" s="1">
        <v>-1.6808130000000006</v>
      </c>
      <c r="K29" s="1">
        <v>0</v>
      </c>
      <c r="L29" s="1">
        <v>1.6808130000000006</v>
      </c>
    </row>
    <row r="30" spans="1:12" ht="12.75">
      <c r="A30" t="s">
        <v>23</v>
      </c>
      <c r="B30" t="s">
        <v>12</v>
      </c>
      <c r="C30" s="3" t="s">
        <v>20</v>
      </c>
      <c r="D30" s="1">
        <v>492.9692879999998</v>
      </c>
      <c r="E30" s="1">
        <v>386.84236100000004</v>
      </c>
      <c r="F30" s="1">
        <v>-106.12692699999974</v>
      </c>
      <c r="G30" s="6">
        <v>481.58337999999986</v>
      </c>
      <c r="H30" s="7">
        <v>388.9791480000001</v>
      </c>
      <c r="I30" s="8">
        <v>-92.60423199999974</v>
      </c>
      <c r="J30" s="1">
        <v>-11.385907999999915</v>
      </c>
      <c r="K30" s="1">
        <v>2.1367870000000835</v>
      </c>
      <c r="L30" s="1">
        <v>13.522694999999999</v>
      </c>
    </row>
    <row r="31" spans="1:12" ht="12.75">
      <c r="A31" t="s">
        <v>23</v>
      </c>
      <c r="B31" t="s">
        <v>13</v>
      </c>
      <c r="C31" s="3" t="s">
        <v>20</v>
      </c>
      <c r="D31" s="1">
        <v>1815.509627</v>
      </c>
      <c r="E31" s="1">
        <v>680.120436</v>
      </c>
      <c r="F31" s="1">
        <v>-1135.3891909999998</v>
      </c>
      <c r="G31" s="6">
        <v>1696.3672760000006</v>
      </c>
      <c r="H31" s="7">
        <v>656.9427570000001</v>
      </c>
      <c r="I31" s="8">
        <v>-1039.4245190000006</v>
      </c>
      <c r="J31" s="1">
        <v>-119.14235099999928</v>
      </c>
      <c r="K31" s="1">
        <v>-23.1776789999999</v>
      </c>
      <c r="L31" s="1">
        <v>95.96467199999915</v>
      </c>
    </row>
    <row r="32" spans="1:12" ht="12.75">
      <c r="A32" t="s">
        <v>23</v>
      </c>
      <c r="B32" t="s">
        <v>35</v>
      </c>
      <c r="C32" s="3" t="s">
        <v>20</v>
      </c>
      <c r="D32" s="1">
        <v>72.628045</v>
      </c>
      <c r="E32" s="1">
        <v>10.093468</v>
      </c>
      <c r="F32" s="1">
        <v>-62.534577</v>
      </c>
      <c r="G32" s="6">
        <v>72.19334800000001</v>
      </c>
      <c r="H32" s="7">
        <v>10.090736</v>
      </c>
      <c r="I32" s="8">
        <v>-62.102612000000015</v>
      </c>
      <c r="J32" s="1">
        <v>-0.4346969999999857</v>
      </c>
      <c r="K32" s="1">
        <v>-0.0027319999999999567</v>
      </c>
      <c r="L32" s="1">
        <v>0.43196499999998395</v>
      </c>
    </row>
    <row r="33" spans="1:12" ht="12.75">
      <c r="A33" t="s">
        <v>23</v>
      </c>
      <c r="B33" t="s">
        <v>14</v>
      </c>
      <c r="C33" s="3" t="s">
        <v>20</v>
      </c>
      <c r="D33" s="1">
        <v>1028.0330580000002</v>
      </c>
      <c r="E33" s="1">
        <v>1166.249334999999</v>
      </c>
      <c r="F33" s="1">
        <v>138.21627699999885</v>
      </c>
      <c r="G33" s="6">
        <v>1024.4503169999996</v>
      </c>
      <c r="H33" s="7">
        <v>1147.8059990000002</v>
      </c>
      <c r="I33" s="8">
        <v>123.35568200000057</v>
      </c>
      <c r="J33" s="1">
        <v>-3.582741000000624</v>
      </c>
      <c r="K33" s="1">
        <v>-18.443335999998908</v>
      </c>
      <c r="L33" s="1">
        <v>-14.860594999998284</v>
      </c>
    </row>
    <row r="34" spans="1:12" ht="12.75">
      <c r="A34" t="s">
        <v>23</v>
      </c>
      <c r="B34" t="s">
        <v>15</v>
      </c>
      <c r="C34" s="3" t="s">
        <v>20</v>
      </c>
      <c r="D34" s="1">
        <v>890.7829320000001</v>
      </c>
      <c r="E34" s="1">
        <v>485.68161000000003</v>
      </c>
      <c r="F34" s="1">
        <v>-405.10132200000004</v>
      </c>
      <c r="G34" s="6">
        <v>740.3041020000001</v>
      </c>
      <c r="H34" s="7">
        <v>513.0159880000001</v>
      </c>
      <c r="I34" s="8">
        <v>-227.28811399999995</v>
      </c>
      <c r="J34" s="1">
        <v>-150.47883000000002</v>
      </c>
      <c r="K34" s="1">
        <v>27.334378000000072</v>
      </c>
      <c r="L34" s="1">
        <v>177.8132080000001</v>
      </c>
    </row>
    <row r="35" spans="1:12" ht="12.75">
      <c r="A35" t="s">
        <v>23</v>
      </c>
      <c r="B35" t="s">
        <v>16</v>
      </c>
      <c r="C35" s="3" t="s">
        <v>20</v>
      </c>
      <c r="D35" s="1">
        <v>3978.866177999997</v>
      </c>
      <c r="E35" s="1">
        <v>2410.8430619999995</v>
      </c>
      <c r="F35" s="1">
        <v>-1568.0231159999976</v>
      </c>
      <c r="G35" s="6">
        <v>3666.4714339999978</v>
      </c>
      <c r="H35" s="7">
        <v>2386.125045</v>
      </c>
      <c r="I35" s="8">
        <v>-1280.346388999998</v>
      </c>
      <c r="J35" s="1">
        <v>-312.39474399999926</v>
      </c>
      <c r="K35" s="1">
        <v>-24.71801699999969</v>
      </c>
      <c r="L35" s="1">
        <v>287.6767269999996</v>
      </c>
    </row>
    <row r="36" spans="1:12" ht="12.75">
      <c r="A36" t="s">
        <v>23</v>
      </c>
      <c r="B36" t="s">
        <v>17</v>
      </c>
      <c r="C36" s="3" t="s">
        <v>20</v>
      </c>
      <c r="D36" s="1">
        <v>1176.1260540000003</v>
      </c>
      <c r="E36" s="1">
        <v>448.8017430000001</v>
      </c>
      <c r="F36" s="1">
        <v>-727.3243110000002</v>
      </c>
      <c r="G36" s="6">
        <v>1292.7230249999989</v>
      </c>
      <c r="H36" s="7">
        <v>451.5533520000001</v>
      </c>
      <c r="I36" s="8">
        <v>-841.1696729999987</v>
      </c>
      <c r="J36" s="1">
        <v>116.59697099999858</v>
      </c>
      <c r="K36" s="1">
        <v>2.7516089999999735</v>
      </c>
      <c r="L36" s="1">
        <v>-113.84536199999854</v>
      </c>
    </row>
    <row r="37" spans="1:12" ht="12.75">
      <c r="A37" t="s">
        <v>23</v>
      </c>
      <c r="B37" t="s">
        <v>18</v>
      </c>
      <c r="C37" s="3" t="s">
        <v>20</v>
      </c>
      <c r="D37" s="1">
        <v>0.46083799999999997</v>
      </c>
      <c r="E37" s="1">
        <v>62.47979799999999</v>
      </c>
      <c r="F37" s="1">
        <v>62.018959999999986</v>
      </c>
      <c r="G37" s="6">
        <v>0.46083799999999997</v>
      </c>
      <c r="H37" s="7">
        <v>62.47990199999999</v>
      </c>
      <c r="I37" s="8">
        <v>62.019063999999986</v>
      </c>
      <c r="J37" s="1">
        <v>0</v>
      </c>
      <c r="K37" s="1">
        <v>0.00010400000000032605</v>
      </c>
      <c r="L37" s="1">
        <v>0.00010400000000032605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25</v>
      </c>
      <c r="B3" t="s">
        <v>21</v>
      </c>
      <c r="C3" s="3" t="s">
        <v>10</v>
      </c>
      <c r="D3" s="1">
        <f>SUM(D4:D13)</f>
        <v>26141.609607</v>
      </c>
      <c r="E3" s="1">
        <f aca="true" t="shared" si="0" ref="E3:L3">SUM(E4:E13)</f>
        <v>30598.587871</v>
      </c>
      <c r="F3" s="1">
        <f t="shared" si="0"/>
        <v>4456.978264000003</v>
      </c>
      <c r="G3" s="6">
        <f t="shared" si="0"/>
        <v>26386.299394</v>
      </c>
      <c r="H3" s="7">
        <f t="shared" si="0"/>
        <v>30507.144081000002</v>
      </c>
      <c r="I3" s="8">
        <f t="shared" si="0"/>
        <v>4120.844686999996</v>
      </c>
      <c r="J3" s="1">
        <f t="shared" si="0"/>
        <v>244.68978700000147</v>
      </c>
      <c r="K3" s="1">
        <f t="shared" si="0"/>
        <v>-91.44379000000481</v>
      </c>
      <c r="L3" s="1">
        <f t="shared" si="0"/>
        <v>-336.1335770000063</v>
      </c>
    </row>
    <row r="4" spans="1:12" ht="12.75">
      <c r="A4" t="s">
        <v>25</v>
      </c>
      <c r="B4" t="s">
        <v>9</v>
      </c>
      <c r="C4" s="3" t="s">
        <v>10</v>
      </c>
      <c r="D4" s="1">
        <v>2091.8332459999997</v>
      </c>
      <c r="E4" s="1">
        <v>3202.339442</v>
      </c>
      <c r="F4" s="1">
        <v>1110.5061960000003</v>
      </c>
      <c r="G4" s="6">
        <v>2132.8708309999993</v>
      </c>
      <c r="H4" s="7">
        <v>3241.620338999999</v>
      </c>
      <c r="I4" s="8">
        <v>1108.7495079999999</v>
      </c>
      <c r="J4" s="1">
        <v>41.03758499999958</v>
      </c>
      <c r="K4" s="1">
        <v>39.280896999999186</v>
      </c>
      <c r="L4" s="1">
        <v>-1.7566880000003948</v>
      </c>
    </row>
    <row r="5" spans="1:12" ht="12.75">
      <c r="A5" t="s">
        <v>25</v>
      </c>
      <c r="B5" t="s">
        <v>11</v>
      </c>
      <c r="C5" s="3" t="s">
        <v>10</v>
      </c>
      <c r="D5" s="1">
        <v>237.08658200000008</v>
      </c>
      <c r="E5" s="1">
        <v>516.924191</v>
      </c>
      <c r="F5" s="1">
        <v>279.8376089999999</v>
      </c>
      <c r="G5" s="6">
        <v>240.32566500000004</v>
      </c>
      <c r="H5" s="7">
        <v>519.9546029999999</v>
      </c>
      <c r="I5" s="8">
        <v>279.62893799999983</v>
      </c>
      <c r="J5" s="1">
        <v>3.2390829999999653</v>
      </c>
      <c r="K5" s="1">
        <v>3.0304119999999557</v>
      </c>
      <c r="L5" s="1">
        <v>-0.20867100000003802</v>
      </c>
    </row>
    <row r="6" spans="1:12" ht="12.75">
      <c r="A6" t="s">
        <v>25</v>
      </c>
      <c r="B6" t="s">
        <v>12</v>
      </c>
      <c r="C6" s="3" t="s">
        <v>10</v>
      </c>
      <c r="D6" s="1">
        <v>1128.3183770000003</v>
      </c>
      <c r="E6" s="1">
        <v>1912.9052059999997</v>
      </c>
      <c r="F6" s="1">
        <v>784.5868289999994</v>
      </c>
      <c r="G6" s="6">
        <v>1137.4582160000002</v>
      </c>
      <c r="H6" s="7">
        <v>1876.5789049999998</v>
      </c>
      <c r="I6" s="8">
        <v>739.1206889999996</v>
      </c>
      <c r="J6" s="1">
        <v>9.139838999999938</v>
      </c>
      <c r="K6" s="1">
        <v>-36.32630099999983</v>
      </c>
      <c r="L6" s="1">
        <v>-45.46613999999977</v>
      </c>
    </row>
    <row r="7" spans="1:12" ht="12.75">
      <c r="A7" t="s">
        <v>25</v>
      </c>
      <c r="B7" t="s">
        <v>13</v>
      </c>
      <c r="C7" s="3" t="s">
        <v>10</v>
      </c>
      <c r="D7" s="1">
        <v>3594.293728000002</v>
      </c>
      <c r="E7" s="1">
        <v>3124.7200070000013</v>
      </c>
      <c r="F7" s="1">
        <v>-469.57372100000066</v>
      </c>
      <c r="G7" s="6">
        <v>3516.740943000001</v>
      </c>
      <c r="H7" s="7">
        <v>3040.911334000001</v>
      </c>
      <c r="I7" s="8">
        <v>-475.82960900000035</v>
      </c>
      <c r="J7" s="1">
        <v>-77.55278500000077</v>
      </c>
      <c r="K7" s="1">
        <v>-83.80867300000045</v>
      </c>
      <c r="L7" s="1">
        <v>-6.255887999999686</v>
      </c>
    </row>
    <row r="8" spans="1:12" ht="12.75">
      <c r="A8" t="s">
        <v>25</v>
      </c>
      <c r="B8" t="s">
        <v>35</v>
      </c>
      <c r="C8" s="3" t="s">
        <v>10</v>
      </c>
      <c r="D8" s="1">
        <v>145.75110899999999</v>
      </c>
      <c r="E8" s="1">
        <v>177.88040900000001</v>
      </c>
      <c r="F8" s="1">
        <v>32.12930000000003</v>
      </c>
      <c r="G8" s="6">
        <v>146.31711</v>
      </c>
      <c r="H8" s="7">
        <v>179.50528600000004</v>
      </c>
      <c r="I8" s="8">
        <v>33.18817600000003</v>
      </c>
      <c r="J8" s="1">
        <v>0.5660010000000284</v>
      </c>
      <c r="K8" s="1">
        <v>1.6248770000000263</v>
      </c>
      <c r="L8" s="1">
        <v>1.058875999999998</v>
      </c>
    </row>
    <row r="9" spans="1:12" ht="12.75">
      <c r="A9" t="s">
        <v>25</v>
      </c>
      <c r="B9" t="s">
        <v>14</v>
      </c>
      <c r="C9" s="3" t="s">
        <v>10</v>
      </c>
      <c r="D9" s="1">
        <v>3778.585921</v>
      </c>
      <c r="E9" s="1">
        <v>5346.431004</v>
      </c>
      <c r="F9" s="1">
        <v>1567.8450830000002</v>
      </c>
      <c r="G9" s="6">
        <v>3803.046825000001</v>
      </c>
      <c r="H9" s="7">
        <v>5362.469322999998</v>
      </c>
      <c r="I9" s="8">
        <v>1559.4224979999976</v>
      </c>
      <c r="J9" s="1">
        <v>24.460904000000937</v>
      </c>
      <c r="K9" s="1">
        <v>16.03831899999841</v>
      </c>
      <c r="L9" s="1">
        <v>-8.422585000002528</v>
      </c>
    </row>
    <row r="10" spans="1:12" ht="12.75">
      <c r="A10" t="s">
        <v>25</v>
      </c>
      <c r="B10" t="s">
        <v>15</v>
      </c>
      <c r="C10" s="3" t="s">
        <v>10</v>
      </c>
      <c r="D10" s="1">
        <v>3456.9167930000012</v>
      </c>
      <c r="E10" s="1">
        <v>3410.6033779999975</v>
      </c>
      <c r="F10" s="1">
        <v>-46.313415000003715</v>
      </c>
      <c r="G10" s="6">
        <v>3386.9514520000002</v>
      </c>
      <c r="H10" s="7">
        <v>3291.9767640000014</v>
      </c>
      <c r="I10" s="8">
        <v>-94.97468799999888</v>
      </c>
      <c r="J10" s="1">
        <v>-69.96534100000099</v>
      </c>
      <c r="K10" s="1">
        <v>-118.62661399999615</v>
      </c>
      <c r="L10" s="1">
        <v>-48.66127299999516</v>
      </c>
    </row>
    <row r="11" spans="1:12" ht="12.75">
      <c r="A11" t="s">
        <v>25</v>
      </c>
      <c r="B11" t="s">
        <v>16</v>
      </c>
      <c r="C11" s="3" t="s">
        <v>10</v>
      </c>
      <c r="D11" s="1">
        <v>8845.413372999998</v>
      </c>
      <c r="E11" s="1">
        <v>10066.778444000005</v>
      </c>
      <c r="F11" s="1">
        <v>1221.3650710000074</v>
      </c>
      <c r="G11" s="6">
        <v>8624.857872</v>
      </c>
      <c r="H11" s="7">
        <v>9757.220468999998</v>
      </c>
      <c r="I11" s="8">
        <v>1132.3625969999975</v>
      </c>
      <c r="J11" s="1">
        <v>-220.5555009999971</v>
      </c>
      <c r="K11" s="1">
        <v>-309.557975000007</v>
      </c>
      <c r="L11" s="1">
        <v>-89.0024740000099</v>
      </c>
    </row>
    <row r="12" spans="1:12" ht="12.75">
      <c r="A12" t="s">
        <v>25</v>
      </c>
      <c r="B12" t="s">
        <v>17</v>
      </c>
      <c r="C12" s="3" t="s">
        <v>10</v>
      </c>
      <c r="D12" s="1">
        <v>2821.38539</v>
      </c>
      <c r="E12" s="1">
        <v>2719.2876840000004</v>
      </c>
      <c r="F12" s="1">
        <v>-102.09770599999956</v>
      </c>
      <c r="G12" s="6">
        <v>3355.463332</v>
      </c>
      <c r="H12" s="7">
        <v>3115.0185870000014</v>
      </c>
      <c r="I12" s="8">
        <v>-240.44474499999842</v>
      </c>
      <c r="J12" s="1">
        <v>534.0779419999999</v>
      </c>
      <c r="K12" s="1">
        <v>395.73090300000104</v>
      </c>
      <c r="L12" s="1">
        <v>-138.34703899999886</v>
      </c>
    </row>
    <row r="13" spans="1:12" ht="12.75">
      <c r="A13" t="s">
        <v>25</v>
      </c>
      <c r="B13" t="s">
        <v>18</v>
      </c>
      <c r="C13" s="3" t="s">
        <v>10</v>
      </c>
      <c r="D13" s="1">
        <v>42.025088</v>
      </c>
      <c r="E13" s="1">
        <v>120.71810600000002</v>
      </c>
      <c r="F13" s="1">
        <v>78.69301800000002</v>
      </c>
      <c r="G13" s="6">
        <v>42.267148</v>
      </c>
      <c r="H13" s="7">
        <v>121.88847100000002</v>
      </c>
      <c r="I13" s="8">
        <v>79.62132300000002</v>
      </c>
      <c r="J13" s="1">
        <v>0.24206000000000216</v>
      </c>
      <c r="K13" s="1">
        <v>1.1703650000000039</v>
      </c>
      <c r="L13" s="1">
        <v>0.9283049999999946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25</v>
      </c>
      <c r="B15" t="s">
        <v>21</v>
      </c>
      <c r="C15" s="3" t="s">
        <v>19</v>
      </c>
      <c r="D15" s="1">
        <f>SUM(D16:D25)</f>
        <v>15259.418736999996</v>
      </c>
      <c r="E15" s="1">
        <f aca="true" t="shared" si="1" ref="E15:L15">SUM(E16:E25)</f>
        <v>23063.036750000003</v>
      </c>
      <c r="F15" s="1">
        <f t="shared" si="1"/>
        <v>7803.618013000007</v>
      </c>
      <c r="G15" s="6">
        <f t="shared" si="1"/>
        <v>15622.567529999993</v>
      </c>
      <c r="H15" s="7">
        <f t="shared" si="1"/>
        <v>23000.879422</v>
      </c>
      <c r="I15" s="8">
        <f t="shared" si="1"/>
        <v>7378.311892000007</v>
      </c>
      <c r="J15" s="1">
        <f t="shared" si="1"/>
        <v>363.14879299999666</v>
      </c>
      <c r="K15" s="1">
        <f t="shared" si="1"/>
        <v>-62.157328000003005</v>
      </c>
      <c r="L15" s="1">
        <f t="shared" si="1"/>
        <v>-425.30612099999973</v>
      </c>
    </row>
    <row r="16" spans="1:12" ht="12.75">
      <c r="A16" t="s">
        <v>25</v>
      </c>
      <c r="B16" t="s">
        <v>9</v>
      </c>
      <c r="C16" s="3" t="s">
        <v>19</v>
      </c>
      <c r="D16" s="1">
        <v>1406.289662</v>
      </c>
      <c r="E16" s="1">
        <v>2685.6440000000002</v>
      </c>
      <c r="F16" s="1">
        <v>1279.3543380000003</v>
      </c>
      <c r="G16" s="6">
        <v>1430.2412800000004</v>
      </c>
      <c r="H16" s="7">
        <v>2726.722071</v>
      </c>
      <c r="I16" s="8">
        <v>1296.4807909999997</v>
      </c>
      <c r="J16" s="1">
        <v>23.951618000000508</v>
      </c>
      <c r="K16" s="1">
        <v>41.07807099999991</v>
      </c>
      <c r="L16" s="1">
        <v>17.1264529999994</v>
      </c>
    </row>
    <row r="17" spans="1:12" ht="12.75">
      <c r="A17" t="s">
        <v>25</v>
      </c>
      <c r="B17" t="s">
        <v>11</v>
      </c>
      <c r="C17" s="3" t="s">
        <v>19</v>
      </c>
      <c r="D17" s="1">
        <v>187.70300500000005</v>
      </c>
      <c r="E17" s="1">
        <v>363.867391</v>
      </c>
      <c r="F17" s="1">
        <v>176.16438599999995</v>
      </c>
      <c r="G17" s="6">
        <v>192.41117799999998</v>
      </c>
      <c r="H17" s="7">
        <v>366.897803</v>
      </c>
      <c r="I17" s="8">
        <v>174.48662500000003</v>
      </c>
      <c r="J17" s="1">
        <v>4.708172999999931</v>
      </c>
      <c r="K17" s="1">
        <v>3.0304120000000125</v>
      </c>
      <c r="L17" s="1">
        <v>-1.6777609999999186</v>
      </c>
    </row>
    <row r="18" spans="1:12" ht="12.75">
      <c r="A18" t="s">
        <v>25</v>
      </c>
      <c r="B18" t="s">
        <v>12</v>
      </c>
      <c r="C18" s="3" t="s">
        <v>19</v>
      </c>
      <c r="D18" s="1">
        <v>595.754444</v>
      </c>
      <c r="E18" s="1">
        <v>1504.3451350000007</v>
      </c>
      <c r="F18" s="1">
        <v>908.5906910000007</v>
      </c>
      <c r="G18" s="6">
        <v>607.1918340000001</v>
      </c>
      <c r="H18" s="7">
        <v>1467.2242660000006</v>
      </c>
      <c r="I18" s="8">
        <v>860.0324320000005</v>
      </c>
      <c r="J18" s="1">
        <v>11.43739000000005</v>
      </c>
      <c r="K18" s="1">
        <v>-37.120869000000084</v>
      </c>
      <c r="L18" s="1">
        <v>-48.558259000000135</v>
      </c>
    </row>
    <row r="19" spans="1:12" ht="12.75">
      <c r="A19" t="s">
        <v>25</v>
      </c>
      <c r="B19" t="s">
        <v>13</v>
      </c>
      <c r="C19" s="3" t="s">
        <v>19</v>
      </c>
      <c r="D19" s="1">
        <v>1857.4094019999995</v>
      </c>
      <c r="E19" s="1">
        <v>2351.292069</v>
      </c>
      <c r="F19" s="1">
        <v>493.88266700000054</v>
      </c>
      <c r="G19" s="6">
        <v>1859.8894729999986</v>
      </c>
      <c r="H19" s="7">
        <v>2303.9596260000008</v>
      </c>
      <c r="I19" s="8">
        <v>444.07015300000216</v>
      </c>
      <c r="J19" s="1">
        <v>2.480070999999043</v>
      </c>
      <c r="K19" s="1">
        <v>-47.33244299999933</v>
      </c>
      <c r="L19" s="1">
        <v>-49.81251399999837</v>
      </c>
    </row>
    <row r="20" spans="1:12" ht="12.75">
      <c r="A20" t="s">
        <v>25</v>
      </c>
      <c r="B20" t="s">
        <v>35</v>
      </c>
      <c r="C20" s="3" t="s">
        <v>19</v>
      </c>
      <c r="D20" s="1">
        <v>56.61423399999999</v>
      </c>
      <c r="E20" s="1">
        <v>165.873118</v>
      </c>
      <c r="F20" s="1">
        <v>109.25888400000002</v>
      </c>
      <c r="G20" s="6">
        <v>58.212526999999994</v>
      </c>
      <c r="H20" s="7">
        <v>167.50213700000003</v>
      </c>
      <c r="I20" s="8">
        <v>109.28961000000004</v>
      </c>
      <c r="J20" s="1">
        <v>1.5982930000000053</v>
      </c>
      <c r="K20" s="1">
        <v>1.629019000000028</v>
      </c>
      <c r="L20" s="1">
        <v>0.030726000000015574</v>
      </c>
    </row>
    <row r="21" spans="1:12" ht="12.75">
      <c r="A21" t="s">
        <v>25</v>
      </c>
      <c r="B21" t="s">
        <v>14</v>
      </c>
      <c r="C21" s="3" t="s">
        <v>19</v>
      </c>
      <c r="D21" s="1">
        <v>2495.871154999999</v>
      </c>
      <c r="E21" s="1">
        <v>3926.3707060000015</v>
      </c>
      <c r="F21" s="1">
        <v>1430.4995510000026</v>
      </c>
      <c r="G21" s="6">
        <v>2502.035329999999</v>
      </c>
      <c r="H21" s="7">
        <v>3965.2361969999984</v>
      </c>
      <c r="I21" s="8">
        <v>1463.2008669999996</v>
      </c>
      <c r="J21" s="1">
        <v>6.1641749999998865</v>
      </c>
      <c r="K21" s="1">
        <v>38.86549099999684</v>
      </c>
      <c r="L21" s="1">
        <v>32.70131599999695</v>
      </c>
    </row>
    <row r="22" spans="1:12" ht="12.75">
      <c r="A22" t="s">
        <v>25</v>
      </c>
      <c r="B22" t="s">
        <v>15</v>
      </c>
      <c r="C22" s="3" t="s">
        <v>19</v>
      </c>
      <c r="D22" s="1">
        <v>2493.7170209999977</v>
      </c>
      <c r="E22" s="1">
        <v>2856.6093780000015</v>
      </c>
      <c r="F22" s="1">
        <v>362.8923570000038</v>
      </c>
      <c r="G22" s="6">
        <v>2596.454432999999</v>
      </c>
      <c r="H22" s="7">
        <v>2705.5169279999996</v>
      </c>
      <c r="I22" s="8">
        <v>109.06249500000058</v>
      </c>
      <c r="J22" s="1">
        <v>102.73741200000131</v>
      </c>
      <c r="K22" s="1">
        <v>-151.09245000000192</v>
      </c>
      <c r="L22" s="1">
        <v>-253.82986200000323</v>
      </c>
    </row>
    <row r="23" spans="1:12" ht="12.75">
      <c r="A23" t="s">
        <v>25</v>
      </c>
      <c r="B23" t="s">
        <v>16</v>
      </c>
      <c r="C23" s="3" t="s">
        <v>19</v>
      </c>
      <c r="D23" s="1">
        <v>4472.731038000002</v>
      </c>
      <c r="E23" s="1">
        <v>7036.272988999999</v>
      </c>
      <c r="F23" s="1">
        <v>2563.5419509999974</v>
      </c>
      <c r="G23" s="6">
        <v>4627.540423999998</v>
      </c>
      <c r="H23" s="7">
        <v>6746.039398000001</v>
      </c>
      <c r="I23" s="8">
        <v>2118.498974000003</v>
      </c>
      <c r="J23" s="1">
        <v>154.80938599999627</v>
      </c>
      <c r="K23" s="1">
        <v>-290.23359099999834</v>
      </c>
      <c r="L23" s="1">
        <v>-445.0429769999946</v>
      </c>
    </row>
    <row r="24" spans="1:12" ht="12.75">
      <c r="A24" t="s">
        <v>25</v>
      </c>
      <c r="B24" t="s">
        <v>17</v>
      </c>
      <c r="C24" s="3" t="s">
        <v>19</v>
      </c>
      <c r="D24" s="1">
        <v>1651.9601809999995</v>
      </c>
      <c r="E24" s="1">
        <v>2129.790043</v>
      </c>
      <c r="F24" s="1">
        <v>477.8298620000005</v>
      </c>
      <c r="G24" s="6">
        <v>1706.9767949999991</v>
      </c>
      <c r="H24" s="7">
        <v>2507.633622</v>
      </c>
      <c r="I24" s="8">
        <v>800.6568270000007</v>
      </c>
      <c r="J24" s="1">
        <v>55.01661399999966</v>
      </c>
      <c r="K24" s="1">
        <v>377.84357899999986</v>
      </c>
      <c r="L24" s="1">
        <v>322.8269650000002</v>
      </c>
    </row>
    <row r="25" spans="1:12" ht="12.75">
      <c r="A25" t="s">
        <v>25</v>
      </c>
      <c r="B25" t="s">
        <v>18</v>
      </c>
      <c r="C25" s="3" t="s">
        <v>19</v>
      </c>
      <c r="D25" s="1">
        <v>41.368595</v>
      </c>
      <c r="E25" s="1">
        <v>42.971920999999995</v>
      </c>
      <c r="F25" s="1">
        <v>1.6033259999999956</v>
      </c>
      <c r="G25" s="6">
        <v>41.614256000000005</v>
      </c>
      <c r="H25" s="7">
        <v>44.14737400000001</v>
      </c>
      <c r="I25" s="8">
        <v>2.533118000000009</v>
      </c>
      <c r="J25" s="1">
        <v>0.24566100000000546</v>
      </c>
      <c r="K25" s="1">
        <v>1.1754530000000187</v>
      </c>
      <c r="L25" s="1">
        <v>0.9297920000000133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25</v>
      </c>
      <c r="B27" t="s">
        <v>21</v>
      </c>
      <c r="C27" s="3" t="s">
        <v>20</v>
      </c>
      <c r="D27" s="1">
        <f>SUM(D28:D37)</f>
        <v>10882.190869999999</v>
      </c>
      <c r="E27" s="1">
        <f aca="true" t="shared" si="2" ref="E27:L27">SUM(E28:E37)</f>
        <v>7535.551121000001</v>
      </c>
      <c r="F27" s="1">
        <f t="shared" si="2"/>
        <v>-3346.6397489999968</v>
      </c>
      <c r="G27" s="6">
        <f t="shared" si="2"/>
        <v>10763.731864000001</v>
      </c>
      <c r="H27" s="7">
        <f t="shared" si="2"/>
        <v>7506.2646589999995</v>
      </c>
      <c r="I27" s="8">
        <f t="shared" si="2"/>
        <v>-3257.4672050000027</v>
      </c>
      <c r="J27" s="1">
        <f t="shared" si="2"/>
        <v>-118.45900599999607</v>
      </c>
      <c r="K27" s="1">
        <f t="shared" si="2"/>
        <v>-29.286462000002075</v>
      </c>
      <c r="L27" s="1">
        <f t="shared" si="2"/>
        <v>89.17254399999422</v>
      </c>
    </row>
    <row r="28" spans="1:12" ht="12.75">
      <c r="A28" t="s">
        <v>25</v>
      </c>
      <c r="B28" t="s">
        <v>9</v>
      </c>
      <c r="C28" s="3" t="s">
        <v>20</v>
      </c>
      <c r="D28" s="1">
        <v>685.5435840000001</v>
      </c>
      <c r="E28" s="1">
        <v>516.6954420000001</v>
      </c>
      <c r="F28" s="1">
        <v>-168.84814200000005</v>
      </c>
      <c r="G28" s="6">
        <v>702.629551</v>
      </c>
      <c r="H28" s="7">
        <v>514.8982680000001</v>
      </c>
      <c r="I28" s="8">
        <v>-187.73128299999985</v>
      </c>
      <c r="J28" s="1">
        <v>17.08596699999987</v>
      </c>
      <c r="K28" s="1">
        <v>-1.7971739999999272</v>
      </c>
      <c r="L28" s="1">
        <v>-18.883140999999796</v>
      </c>
    </row>
    <row r="29" spans="1:12" ht="12.75">
      <c r="A29" t="s">
        <v>25</v>
      </c>
      <c r="B29" t="s">
        <v>11</v>
      </c>
      <c r="C29" s="3" t="s">
        <v>20</v>
      </c>
      <c r="D29" s="1">
        <v>49.383577</v>
      </c>
      <c r="E29" s="1">
        <v>153.05679999999998</v>
      </c>
      <c r="F29" s="1">
        <v>103.67322299999998</v>
      </c>
      <c r="G29" s="6">
        <v>47.91448700000001</v>
      </c>
      <c r="H29" s="7">
        <v>153.05679999999998</v>
      </c>
      <c r="I29" s="8">
        <v>105.14231299999997</v>
      </c>
      <c r="J29" s="1">
        <v>-1.4690899999999942</v>
      </c>
      <c r="K29" s="1">
        <v>0</v>
      </c>
      <c r="L29" s="1">
        <v>1.4690899999999942</v>
      </c>
    </row>
    <row r="30" spans="1:12" ht="12.75">
      <c r="A30" t="s">
        <v>25</v>
      </c>
      <c r="B30" t="s">
        <v>12</v>
      </c>
      <c r="C30" s="3" t="s">
        <v>20</v>
      </c>
      <c r="D30" s="1">
        <v>532.563933</v>
      </c>
      <c r="E30" s="1">
        <v>408.560071</v>
      </c>
      <c r="F30" s="1">
        <v>-124.00386200000003</v>
      </c>
      <c r="G30" s="6">
        <v>530.2663820000001</v>
      </c>
      <c r="H30" s="7">
        <v>409.354639</v>
      </c>
      <c r="I30" s="8">
        <v>-120.91174300000011</v>
      </c>
      <c r="J30" s="1">
        <v>-2.297550999999885</v>
      </c>
      <c r="K30" s="1">
        <v>0.7945680000000266</v>
      </c>
      <c r="L30" s="1">
        <v>3.0921189999999115</v>
      </c>
    </row>
    <row r="31" spans="1:12" ht="12.75">
      <c r="A31" t="s">
        <v>25</v>
      </c>
      <c r="B31" t="s">
        <v>13</v>
      </c>
      <c r="C31" s="3" t="s">
        <v>20</v>
      </c>
      <c r="D31" s="1">
        <v>1736.8843259999999</v>
      </c>
      <c r="E31" s="1">
        <v>773.4279380000002</v>
      </c>
      <c r="F31" s="1">
        <v>-963.4563879999997</v>
      </c>
      <c r="G31" s="6">
        <v>1656.8514699999998</v>
      </c>
      <c r="H31" s="7">
        <v>736.9517080000002</v>
      </c>
      <c r="I31" s="8">
        <v>-919.8997619999997</v>
      </c>
      <c r="J31" s="1">
        <v>-80.03285600000004</v>
      </c>
      <c r="K31" s="1">
        <v>-36.47622999999999</v>
      </c>
      <c r="L31" s="1">
        <v>43.55662600000005</v>
      </c>
    </row>
    <row r="32" spans="1:12" ht="12.75">
      <c r="A32" t="s">
        <v>25</v>
      </c>
      <c r="B32" t="s">
        <v>35</v>
      </c>
      <c r="C32" s="3" t="s">
        <v>20</v>
      </c>
      <c r="D32" s="1">
        <v>89.136875</v>
      </c>
      <c r="E32" s="1">
        <v>12.007291</v>
      </c>
      <c r="F32" s="1">
        <v>-77.12958400000001</v>
      </c>
      <c r="G32" s="6">
        <v>88.104583</v>
      </c>
      <c r="H32" s="7">
        <v>12.003149</v>
      </c>
      <c r="I32" s="8">
        <v>-76.10143400000001</v>
      </c>
      <c r="J32" s="1">
        <v>-1.0322919999999982</v>
      </c>
      <c r="K32" s="1">
        <v>-0.004141999999999868</v>
      </c>
      <c r="L32" s="1">
        <v>1.0281499999999966</v>
      </c>
    </row>
    <row r="33" spans="1:12" ht="12.75">
      <c r="A33" t="s">
        <v>25</v>
      </c>
      <c r="B33" t="s">
        <v>14</v>
      </c>
      <c r="C33" s="3" t="s">
        <v>20</v>
      </c>
      <c r="D33" s="1">
        <v>1282.714766</v>
      </c>
      <c r="E33" s="1">
        <v>1420.0602980000003</v>
      </c>
      <c r="F33" s="1">
        <v>137.34553200000028</v>
      </c>
      <c r="G33" s="6">
        <v>1301.0114950000007</v>
      </c>
      <c r="H33" s="7">
        <v>1397.2331260000005</v>
      </c>
      <c r="I33" s="8">
        <v>96.22163099999989</v>
      </c>
      <c r="J33" s="1">
        <v>18.296729000000596</v>
      </c>
      <c r="K33" s="1">
        <v>-22.82717199999979</v>
      </c>
      <c r="L33" s="1">
        <v>-41.12390100000039</v>
      </c>
    </row>
    <row r="34" spans="1:12" ht="12.75">
      <c r="A34" t="s">
        <v>25</v>
      </c>
      <c r="B34" t="s">
        <v>15</v>
      </c>
      <c r="C34" s="3" t="s">
        <v>20</v>
      </c>
      <c r="D34" s="1">
        <v>963.1997719999997</v>
      </c>
      <c r="E34" s="1">
        <v>553.9940000000001</v>
      </c>
      <c r="F34" s="1">
        <v>-409.20577199999957</v>
      </c>
      <c r="G34" s="6">
        <v>790.4970189999996</v>
      </c>
      <c r="H34" s="7">
        <v>586.4598360000002</v>
      </c>
      <c r="I34" s="8">
        <v>-204.03718299999935</v>
      </c>
      <c r="J34" s="1">
        <v>-172.70275300000014</v>
      </c>
      <c r="K34" s="1">
        <v>32.46583600000008</v>
      </c>
      <c r="L34" s="1">
        <v>205.16858900000022</v>
      </c>
    </row>
    <row r="35" spans="1:12" ht="12.75">
      <c r="A35" t="s">
        <v>25</v>
      </c>
      <c r="B35" t="s">
        <v>16</v>
      </c>
      <c r="C35" s="3" t="s">
        <v>20</v>
      </c>
      <c r="D35" s="1">
        <v>4372.6823349999995</v>
      </c>
      <c r="E35" s="1">
        <v>3030.505455000001</v>
      </c>
      <c r="F35" s="1">
        <v>-1342.1768799999986</v>
      </c>
      <c r="G35" s="6">
        <v>3997.3174480000025</v>
      </c>
      <c r="H35" s="7">
        <v>3011.1810709999986</v>
      </c>
      <c r="I35" s="8">
        <v>-986.1363770000039</v>
      </c>
      <c r="J35" s="1">
        <v>-375.364886999997</v>
      </c>
      <c r="K35" s="1">
        <v>-19.324384000002283</v>
      </c>
      <c r="L35" s="1">
        <v>356.0405029999947</v>
      </c>
    </row>
    <row r="36" spans="1:12" ht="12.75">
      <c r="A36" t="s">
        <v>25</v>
      </c>
      <c r="B36" t="s">
        <v>17</v>
      </c>
      <c r="C36" s="3" t="s">
        <v>20</v>
      </c>
      <c r="D36" s="1">
        <v>1169.425208999999</v>
      </c>
      <c r="E36" s="1">
        <v>589.497641</v>
      </c>
      <c r="F36" s="1">
        <v>-579.927567999999</v>
      </c>
      <c r="G36" s="6">
        <v>1648.4865369999995</v>
      </c>
      <c r="H36" s="7">
        <v>607.3849649999999</v>
      </c>
      <c r="I36" s="8">
        <v>-1041.1015719999996</v>
      </c>
      <c r="J36" s="1">
        <v>479.06132800000046</v>
      </c>
      <c r="K36" s="1">
        <v>17.887323999999808</v>
      </c>
      <c r="L36" s="1">
        <v>-461.17400400000054</v>
      </c>
    </row>
    <row r="37" spans="1:12" ht="12.75">
      <c r="A37" t="s">
        <v>25</v>
      </c>
      <c r="B37" t="s">
        <v>18</v>
      </c>
      <c r="C37" s="3" t="s">
        <v>20</v>
      </c>
      <c r="D37" s="1">
        <v>0.656493</v>
      </c>
      <c r="E37" s="1">
        <v>77.74618500000001</v>
      </c>
      <c r="F37" s="1">
        <v>77.08969200000001</v>
      </c>
      <c r="G37" s="6">
        <v>0.652892</v>
      </c>
      <c r="H37" s="7">
        <v>77.74109700000001</v>
      </c>
      <c r="I37" s="8">
        <v>77.08820500000002</v>
      </c>
      <c r="J37" s="1">
        <v>-0.0036009999999999653</v>
      </c>
      <c r="K37" s="1">
        <v>-0.0050880000000006476</v>
      </c>
      <c r="L37" s="1">
        <v>-0.0014869999999973516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26</v>
      </c>
      <c r="B3" t="s">
        <v>21</v>
      </c>
      <c r="C3" s="3" t="s">
        <v>10</v>
      </c>
      <c r="D3" s="1">
        <f>SUM(D4:D13)</f>
        <v>24301.989425000003</v>
      </c>
      <c r="E3" s="1">
        <f aca="true" t="shared" si="0" ref="E3:L3">SUM(E4:E13)</f>
        <v>26808.13931600001</v>
      </c>
      <c r="F3" s="1">
        <f t="shared" si="0"/>
        <v>2506.1498910000096</v>
      </c>
      <c r="G3" s="6">
        <f t="shared" si="0"/>
        <v>24448.807649999995</v>
      </c>
      <c r="H3" s="7">
        <f t="shared" si="0"/>
        <v>26519.269061999992</v>
      </c>
      <c r="I3" s="8">
        <f t="shared" si="0"/>
        <v>2070.461411999996</v>
      </c>
      <c r="J3" s="1">
        <f t="shared" si="0"/>
        <v>146.8182249999952</v>
      </c>
      <c r="K3" s="1">
        <f t="shared" si="0"/>
        <v>-288.87025400001835</v>
      </c>
      <c r="L3" s="1">
        <f t="shared" si="0"/>
        <v>-435.68847900001356</v>
      </c>
    </row>
    <row r="4" spans="1:12" ht="12.75">
      <c r="A4" t="s">
        <v>26</v>
      </c>
      <c r="B4" t="s">
        <v>9</v>
      </c>
      <c r="C4" s="3" t="s">
        <v>10</v>
      </c>
      <c r="D4" s="1">
        <v>1933.9498440000002</v>
      </c>
      <c r="E4" s="1">
        <v>3024.0617070000026</v>
      </c>
      <c r="F4" s="1">
        <v>1090.1118630000024</v>
      </c>
      <c r="G4" s="6">
        <v>1971.5599320000003</v>
      </c>
      <c r="H4" s="7">
        <v>3061.539331999998</v>
      </c>
      <c r="I4" s="8">
        <v>1089.9793999999977</v>
      </c>
      <c r="J4" s="1">
        <v>37.61008800000013</v>
      </c>
      <c r="K4" s="1">
        <v>37.47762499999544</v>
      </c>
      <c r="L4" s="1">
        <v>-0.1324630000046909</v>
      </c>
    </row>
    <row r="5" spans="1:12" ht="12.75">
      <c r="A5" t="s">
        <v>26</v>
      </c>
      <c r="B5" t="s">
        <v>11</v>
      </c>
      <c r="C5" s="3" t="s">
        <v>10</v>
      </c>
      <c r="D5" s="1">
        <v>229.01429899999997</v>
      </c>
      <c r="E5" s="1">
        <v>527.1939189999999</v>
      </c>
      <c r="F5" s="1">
        <v>298.17962</v>
      </c>
      <c r="G5" s="6">
        <v>231.84074799999996</v>
      </c>
      <c r="H5" s="7">
        <v>529.717981</v>
      </c>
      <c r="I5" s="8">
        <v>297.87723300000005</v>
      </c>
      <c r="J5" s="1">
        <v>2.8264489999999967</v>
      </c>
      <c r="K5" s="1">
        <v>2.5240620000000717</v>
      </c>
      <c r="L5" s="1">
        <v>-0.30238699999995333</v>
      </c>
    </row>
    <row r="6" spans="1:12" ht="12.75">
      <c r="A6" t="s">
        <v>26</v>
      </c>
      <c r="B6" t="s">
        <v>12</v>
      </c>
      <c r="C6" s="3" t="s">
        <v>10</v>
      </c>
      <c r="D6" s="1">
        <v>1124.1949869999996</v>
      </c>
      <c r="E6" s="1">
        <v>1698.9976969999998</v>
      </c>
      <c r="F6" s="1">
        <v>574.8027100000002</v>
      </c>
      <c r="G6" s="6">
        <v>1118.8244770000001</v>
      </c>
      <c r="H6" s="7">
        <v>1682.6666799999996</v>
      </c>
      <c r="I6" s="8">
        <v>563.8422029999995</v>
      </c>
      <c r="J6" s="1">
        <v>-5.370509999999513</v>
      </c>
      <c r="K6" s="1">
        <v>-16.3310170000002</v>
      </c>
      <c r="L6" s="1">
        <v>-10.960507000000689</v>
      </c>
    </row>
    <row r="7" spans="1:12" ht="12.75">
      <c r="A7" t="s">
        <v>26</v>
      </c>
      <c r="B7" t="s">
        <v>13</v>
      </c>
      <c r="C7" s="3" t="s">
        <v>10</v>
      </c>
      <c r="D7" s="1">
        <v>3822.011393999999</v>
      </c>
      <c r="E7" s="1">
        <v>3121.466139999999</v>
      </c>
      <c r="F7" s="1">
        <v>-700.5452540000001</v>
      </c>
      <c r="G7" s="6">
        <v>3764.4183539999985</v>
      </c>
      <c r="H7" s="7">
        <v>2985.974402999999</v>
      </c>
      <c r="I7" s="8">
        <v>-778.4439509999997</v>
      </c>
      <c r="J7" s="1">
        <v>-57.593040000000656</v>
      </c>
      <c r="K7" s="1">
        <v>-135.49173700000028</v>
      </c>
      <c r="L7" s="1">
        <v>-77.89869699999963</v>
      </c>
    </row>
    <row r="8" spans="1:12" ht="12.75">
      <c r="A8" t="s">
        <v>26</v>
      </c>
      <c r="B8" t="s">
        <v>35</v>
      </c>
      <c r="C8" s="3" t="s">
        <v>10</v>
      </c>
      <c r="D8" s="1">
        <v>153.242838</v>
      </c>
      <c r="E8" s="1">
        <v>172.218328</v>
      </c>
      <c r="F8" s="1">
        <v>18.975490000000008</v>
      </c>
      <c r="G8" s="6">
        <v>154.822096</v>
      </c>
      <c r="H8" s="7">
        <v>173.56679000000003</v>
      </c>
      <c r="I8" s="8">
        <v>18.744694000000038</v>
      </c>
      <c r="J8" s="1">
        <v>1.5792579999999816</v>
      </c>
      <c r="K8" s="1">
        <v>1.348462000000012</v>
      </c>
      <c r="L8" s="1">
        <v>-0.23079599999996958</v>
      </c>
    </row>
    <row r="9" spans="1:12" ht="12.75">
      <c r="A9" t="s">
        <v>26</v>
      </c>
      <c r="B9" t="s">
        <v>14</v>
      </c>
      <c r="C9" s="3" t="s">
        <v>10</v>
      </c>
      <c r="D9" s="1">
        <v>3456.2358550000013</v>
      </c>
      <c r="E9" s="1">
        <v>4777.91539</v>
      </c>
      <c r="F9" s="1">
        <v>1321.6795349999989</v>
      </c>
      <c r="G9" s="6">
        <v>3551.6749699999973</v>
      </c>
      <c r="H9" s="7">
        <v>4783.047873999999</v>
      </c>
      <c r="I9" s="8">
        <v>1231.3729040000017</v>
      </c>
      <c r="J9" s="1">
        <v>95.43911499999604</v>
      </c>
      <c r="K9" s="1">
        <v>5.13248399999884</v>
      </c>
      <c r="L9" s="1">
        <v>-90.3066309999972</v>
      </c>
    </row>
    <row r="10" spans="1:12" ht="12.75">
      <c r="A10" t="s">
        <v>26</v>
      </c>
      <c r="B10" t="s">
        <v>15</v>
      </c>
      <c r="C10" s="3" t="s">
        <v>10</v>
      </c>
      <c r="D10" s="1">
        <v>3243.837234</v>
      </c>
      <c r="E10" s="1">
        <v>3007.0964010000016</v>
      </c>
      <c r="F10" s="1">
        <v>-236.74083299999847</v>
      </c>
      <c r="G10" s="6">
        <v>3143.160079</v>
      </c>
      <c r="H10" s="7">
        <v>2831.751362999999</v>
      </c>
      <c r="I10" s="8">
        <v>-311.4087160000013</v>
      </c>
      <c r="J10" s="1">
        <v>-100.67715499999986</v>
      </c>
      <c r="K10" s="1">
        <v>-175.34503800000266</v>
      </c>
      <c r="L10" s="1">
        <v>-74.6678830000028</v>
      </c>
    </row>
    <row r="11" spans="1:12" ht="12.75">
      <c r="A11" t="s">
        <v>26</v>
      </c>
      <c r="B11" t="s">
        <v>16</v>
      </c>
      <c r="C11" s="3" t="s">
        <v>10</v>
      </c>
      <c r="D11" s="1">
        <v>7879.911465</v>
      </c>
      <c r="E11" s="1">
        <v>8286.714194000007</v>
      </c>
      <c r="F11" s="1">
        <v>406.8027290000073</v>
      </c>
      <c r="G11" s="6">
        <v>7765.202920999998</v>
      </c>
      <c r="H11" s="7">
        <v>8047.920566999996</v>
      </c>
      <c r="I11" s="8">
        <v>282.71764599999733</v>
      </c>
      <c r="J11" s="1">
        <v>-114.7085440000019</v>
      </c>
      <c r="K11" s="1">
        <v>-238.79362700001184</v>
      </c>
      <c r="L11" s="1">
        <v>-124.08508300000994</v>
      </c>
    </row>
    <row r="12" spans="1:12" ht="12.75">
      <c r="A12" t="s">
        <v>26</v>
      </c>
      <c r="B12" t="s">
        <v>17</v>
      </c>
      <c r="C12" s="3" t="s">
        <v>10</v>
      </c>
      <c r="D12" s="1">
        <v>2445.9044029999986</v>
      </c>
      <c r="E12" s="1">
        <v>2094.243696999998</v>
      </c>
      <c r="F12" s="1">
        <v>-351.6607060000006</v>
      </c>
      <c r="G12" s="6">
        <v>2733.3736689999996</v>
      </c>
      <c r="H12" s="7">
        <v>2323.2335780000003</v>
      </c>
      <c r="I12" s="8">
        <v>-410.1400909999993</v>
      </c>
      <c r="J12" s="1">
        <v>287.46926600000097</v>
      </c>
      <c r="K12" s="1">
        <v>228.98988100000224</v>
      </c>
      <c r="L12" s="1">
        <v>-58.47938499999873</v>
      </c>
    </row>
    <row r="13" spans="1:12" ht="12.75">
      <c r="A13" t="s">
        <v>26</v>
      </c>
      <c r="B13" t="s">
        <v>18</v>
      </c>
      <c r="C13" s="3" t="s">
        <v>10</v>
      </c>
      <c r="D13" s="1">
        <v>13.687106000000007</v>
      </c>
      <c r="E13" s="1">
        <v>98.23184300000001</v>
      </c>
      <c r="F13" s="1">
        <v>84.544737</v>
      </c>
      <c r="G13" s="6">
        <v>13.93040400000001</v>
      </c>
      <c r="H13" s="7">
        <v>99.85049400000003</v>
      </c>
      <c r="I13" s="8">
        <v>85.92009000000002</v>
      </c>
      <c r="J13" s="1">
        <v>0.2432980000000029</v>
      </c>
      <c r="K13" s="1">
        <v>1.618651000000014</v>
      </c>
      <c r="L13" s="1">
        <v>1.3753530000000183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26</v>
      </c>
      <c r="B15" t="s">
        <v>21</v>
      </c>
      <c r="C15" s="3" t="s">
        <v>19</v>
      </c>
      <c r="D15" s="1">
        <f>SUM(D16:D25)</f>
        <v>13777.889498000004</v>
      </c>
      <c r="E15" s="1">
        <f aca="true" t="shared" si="1" ref="E15:L15">SUM(E16:E25)</f>
        <v>20199.828525999994</v>
      </c>
      <c r="F15" s="1">
        <f t="shared" si="1"/>
        <v>6421.939027999994</v>
      </c>
      <c r="G15" s="6">
        <f t="shared" si="1"/>
        <v>14128.704041000005</v>
      </c>
      <c r="H15" s="7">
        <f t="shared" si="1"/>
        <v>19979.683557999997</v>
      </c>
      <c r="I15" s="8">
        <f t="shared" si="1"/>
        <v>5850.979516999992</v>
      </c>
      <c r="J15" s="1">
        <f t="shared" si="1"/>
        <v>350.81454300000195</v>
      </c>
      <c r="K15" s="1">
        <f t="shared" si="1"/>
        <v>-220.14496799999958</v>
      </c>
      <c r="L15" s="1">
        <f t="shared" si="1"/>
        <v>-570.9595110000015</v>
      </c>
    </row>
    <row r="16" spans="1:12" ht="12.75">
      <c r="A16" t="s">
        <v>26</v>
      </c>
      <c r="B16" t="s">
        <v>9</v>
      </c>
      <c r="C16" s="3" t="s">
        <v>19</v>
      </c>
      <c r="D16" s="1">
        <v>1216.3901680000008</v>
      </c>
      <c r="E16" s="1">
        <v>2544.8972040000003</v>
      </c>
      <c r="F16" s="1">
        <v>1328.5070359999995</v>
      </c>
      <c r="G16" s="6">
        <v>1240.9363590000007</v>
      </c>
      <c r="H16" s="7">
        <v>2583.9635080000003</v>
      </c>
      <c r="I16" s="8">
        <v>1343.0271489999996</v>
      </c>
      <c r="J16" s="1">
        <v>24.546190999999908</v>
      </c>
      <c r="K16" s="1">
        <v>39.066303999999946</v>
      </c>
      <c r="L16" s="1">
        <v>14.520113000000038</v>
      </c>
    </row>
    <row r="17" spans="1:12" ht="12.75">
      <c r="A17" t="s">
        <v>26</v>
      </c>
      <c r="B17" t="s">
        <v>11</v>
      </c>
      <c r="C17" s="3" t="s">
        <v>19</v>
      </c>
      <c r="D17" s="1">
        <v>177.772303</v>
      </c>
      <c r="E17" s="1">
        <v>369.661522</v>
      </c>
      <c r="F17" s="1">
        <v>191.889219</v>
      </c>
      <c r="G17" s="6">
        <v>182.10071399999995</v>
      </c>
      <c r="H17" s="7">
        <v>372.18559099999993</v>
      </c>
      <c r="I17" s="8">
        <v>190.08487699999998</v>
      </c>
      <c r="J17" s="1">
        <v>4.32841099999996</v>
      </c>
      <c r="K17" s="1">
        <v>2.5240689999999404</v>
      </c>
      <c r="L17" s="1">
        <v>-1.8043420000000197</v>
      </c>
    </row>
    <row r="18" spans="1:12" ht="12.75">
      <c r="A18" t="s">
        <v>26</v>
      </c>
      <c r="B18" t="s">
        <v>12</v>
      </c>
      <c r="C18" s="3" t="s">
        <v>19</v>
      </c>
      <c r="D18" s="1">
        <v>586.0079809999999</v>
      </c>
      <c r="E18" s="1">
        <v>1301.0793049999997</v>
      </c>
      <c r="F18" s="1">
        <v>715.0713239999999</v>
      </c>
      <c r="G18" s="6">
        <v>594.8451180000001</v>
      </c>
      <c r="H18" s="7">
        <v>1282.1636489999994</v>
      </c>
      <c r="I18" s="8">
        <v>687.3185309999993</v>
      </c>
      <c r="J18" s="1">
        <v>8.837137000000212</v>
      </c>
      <c r="K18" s="1">
        <v>-18.915656000000354</v>
      </c>
      <c r="L18" s="1">
        <v>-27.752793000000565</v>
      </c>
    </row>
    <row r="19" spans="1:12" ht="12.75">
      <c r="A19" t="s">
        <v>26</v>
      </c>
      <c r="B19" t="s">
        <v>13</v>
      </c>
      <c r="C19" s="3" t="s">
        <v>19</v>
      </c>
      <c r="D19" s="1">
        <v>1873.6155300000003</v>
      </c>
      <c r="E19" s="1">
        <v>2112.4152119999994</v>
      </c>
      <c r="F19" s="1">
        <v>238.79968199999917</v>
      </c>
      <c r="G19" s="6">
        <v>1871.7466590000006</v>
      </c>
      <c r="H19" s="7">
        <v>2055.3458109999997</v>
      </c>
      <c r="I19" s="8">
        <v>183.5991519999991</v>
      </c>
      <c r="J19" s="1">
        <v>-1.8688709999996718</v>
      </c>
      <c r="K19" s="1">
        <v>-57.06940099999974</v>
      </c>
      <c r="L19" s="1">
        <v>-55.20053000000007</v>
      </c>
    </row>
    <row r="20" spans="1:12" ht="12.75">
      <c r="A20" t="s">
        <v>26</v>
      </c>
      <c r="B20" t="s">
        <v>35</v>
      </c>
      <c r="C20" s="3" t="s">
        <v>19</v>
      </c>
      <c r="D20" s="1">
        <v>56.863303</v>
      </c>
      <c r="E20" s="1">
        <v>159.64953300000002</v>
      </c>
      <c r="F20" s="1">
        <v>102.78623000000002</v>
      </c>
      <c r="G20" s="6">
        <v>59.006875</v>
      </c>
      <c r="H20" s="7">
        <v>161.03866699999998</v>
      </c>
      <c r="I20" s="8">
        <v>102.03179199999998</v>
      </c>
      <c r="J20" s="1">
        <v>2.143571999999992</v>
      </c>
      <c r="K20" s="1">
        <v>1.389133999999956</v>
      </c>
      <c r="L20" s="1">
        <v>-0.7544380000000359</v>
      </c>
    </row>
    <row r="21" spans="1:12" ht="12.75">
      <c r="A21" t="s">
        <v>26</v>
      </c>
      <c r="B21" t="s">
        <v>14</v>
      </c>
      <c r="C21" s="3" t="s">
        <v>19</v>
      </c>
      <c r="D21" s="1">
        <v>2239.4276449999993</v>
      </c>
      <c r="E21" s="1">
        <v>3592.9780690000016</v>
      </c>
      <c r="F21" s="1">
        <v>1353.5504240000023</v>
      </c>
      <c r="G21" s="6">
        <v>2262.980644999999</v>
      </c>
      <c r="H21" s="7">
        <v>3614.587524999998</v>
      </c>
      <c r="I21" s="8">
        <v>1351.606879999999</v>
      </c>
      <c r="J21" s="1">
        <v>23.552999999999884</v>
      </c>
      <c r="K21" s="1">
        <v>21.6094559999965</v>
      </c>
      <c r="L21" s="1">
        <v>-1.943544000003385</v>
      </c>
    </row>
    <row r="22" spans="1:12" ht="12.75">
      <c r="A22" t="s">
        <v>26</v>
      </c>
      <c r="B22" t="s">
        <v>15</v>
      </c>
      <c r="C22" s="3" t="s">
        <v>19</v>
      </c>
      <c r="D22" s="1">
        <v>2297.869670000001</v>
      </c>
      <c r="E22" s="1">
        <v>2528.0352749999997</v>
      </c>
      <c r="F22" s="1">
        <v>230.16560499999878</v>
      </c>
      <c r="G22" s="6">
        <v>2411.231058000001</v>
      </c>
      <c r="H22" s="7">
        <v>2325.6868099999997</v>
      </c>
      <c r="I22" s="8">
        <v>-85.54424800000152</v>
      </c>
      <c r="J22" s="1">
        <v>113.36138800000026</v>
      </c>
      <c r="K22" s="1">
        <v>-202.34846500000003</v>
      </c>
      <c r="L22" s="1">
        <v>-315.7098530000003</v>
      </c>
    </row>
    <row r="23" spans="1:12" ht="12.75">
      <c r="A23" t="s">
        <v>26</v>
      </c>
      <c r="B23" t="s">
        <v>16</v>
      </c>
      <c r="C23" s="3" t="s">
        <v>19</v>
      </c>
      <c r="D23" s="1">
        <v>3887.052810000002</v>
      </c>
      <c r="E23" s="1">
        <v>5883.239917999996</v>
      </c>
      <c r="F23" s="1">
        <v>1996.1871079999937</v>
      </c>
      <c r="G23" s="6">
        <v>4012.4171940000033</v>
      </c>
      <c r="H23" s="7">
        <v>5656.3688409999995</v>
      </c>
      <c r="I23" s="8">
        <v>1643.9516469999962</v>
      </c>
      <c r="J23" s="1">
        <v>125.36438400000134</v>
      </c>
      <c r="K23" s="1">
        <v>-226.87107699999615</v>
      </c>
      <c r="L23" s="1">
        <v>-352.2354609999975</v>
      </c>
    </row>
    <row r="24" spans="1:12" ht="12.75">
      <c r="A24" t="s">
        <v>26</v>
      </c>
      <c r="B24" t="s">
        <v>17</v>
      </c>
      <c r="C24" s="3" t="s">
        <v>19</v>
      </c>
      <c r="D24" s="1">
        <v>1429.7090479999997</v>
      </c>
      <c r="E24" s="1">
        <v>1680.7540150000002</v>
      </c>
      <c r="F24" s="1">
        <v>251.0449670000005</v>
      </c>
      <c r="G24" s="6">
        <v>1480.0142769999998</v>
      </c>
      <c r="H24" s="7">
        <v>1899.6058210000006</v>
      </c>
      <c r="I24" s="8">
        <v>419.5915440000008</v>
      </c>
      <c r="J24" s="1">
        <v>50.305229000000054</v>
      </c>
      <c r="K24" s="1">
        <v>218.85180600000035</v>
      </c>
      <c r="L24" s="1">
        <v>168.5465770000003</v>
      </c>
    </row>
    <row r="25" spans="1:12" ht="12.75">
      <c r="A25" t="s">
        <v>26</v>
      </c>
      <c r="B25" t="s">
        <v>18</v>
      </c>
      <c r="C25" s="3" t="s">
        <v>19</v>
      </c>
      <c r="D25" s="1">
        <v>13.181040000000007</v>
      </c>
      <c r="E25" s="1">
        <v>27.118472999999998</v>
      </c>
      <c r="F25" s="1">
        <v>13.937432999999992</v>
      </c>
      <c r="G25" s="6">
        <v>13.42514200000001</v>
      </c>
      <c r="H25" s="7">
        <v>28.737334999999995</v>
      </c>
      <c r="I25" s="8">
        <v>15.312192999999985</v>
      </c>
      <c r="J25" s="1">
        <v>0.24410200000000337</v>
      </c>
      <c r="K25" s="1">
        <v>1.6188619999999965</v>
      </c>
      <c r="L25" s="1">
        <v>1.374759999999993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26</v>
      </c>
      <c r="B27" t="s">
        <v>21</v>
      </c>
      <c r="C27" s="3" t="s">
        <v>20</v>
      </c>
      <c r="D27" s="1">
        <f>SUM(D28:D37)</f>
        <v>10524.099926999997</v>
      </c>
      <c r="E27" s="1">
        <f aca="true" t="shared" si="2" ref="E27:L27">SUM(E28:E37)</f>
        <v>6608.310789999998</v>
      </c>
      <c r="F27" s="1">
        <f t="shared" si="2"/>
        <v>-3915.7891369999984</v>
      </c>
      <c r="G27" s="6">
        <f t="shared" si="2"/>
        <v>10320.103609</v>
      </c>
      <c r="H27" s="7">
        <f t="shared" si="2"/>
        <v>6539.585503999999</v>
      </c>
      <c r="I27" s="8">
        <f t="shared" si="2"/>
        <v>-3780.5181050000024</v>
      </c>
      <c r="J27" s="1">
        <f t="shared" si="2"/>
        <v>-203.9963179999962</v>
      </c>
      <c r="K27" s="1">
        <f t="shared" si="2"/>
        <v>-68.72528599999968</v>
      </c>
      <c r="L27" s="1">
        <f t="shared" si="2"/>
        <v>135.2710319999966</v>
      </c>
    </row>
    <row r="28" spans="1:12" ht="12.75">
      <c r="A28" t="s">
        <v>26</v>
      </c>
      <c r="B28" t="s">
        <v>9</v>
      </c>
      <c r="C28" s="3" t="s">
        <v>20</v>
      </c>
      <c r="D28" s="1">
        <v>717.5596759999997</v>
      </c>
      <c r="E28" s="1">
        <v>479.1645030000002</v>
      </c>
      <c r="F28" s="1">
        <v>-238.39517299999955</v>
      </c>
      <c r="G28" s="6">
        <v>730.6235729999997</v>
      </c>
      <c r="H28" s="7">
        <v>477.5758240000002</v>
      </c>
      <c r="I28" s="8">
        <v>-253.04774899999956</v>
      </c>
      <c r="J28" s="1">
        <v>13.063896999999997</v>
      </c>
      <c r="K28" s="1">
        <v>-1.5886790000000133</v>
      </c>
      <c r="L28" s="1">
        <v>-14.65257600000001</v>
      </c>
    </row>
    <row r="29" spans="1:12" ht="12.75">
      <c r="A29" t="s">
        <v>26</v>
      </c>
      <c r="B29" t="s">
        <v>11</v>
      </c>
      <c r="C29" s="3" t="s">
        <v>20</v>
      </c>
      <c r="D29" s="1">
        <v>51.24199599999999</v>
      </c>
      <c r="E29" s="1">
        <v>157.532397</v>
      </c>
      <c r="F29" s="1">
        <v>106.290401</v>
      </c>
      <c r="G29" s="6">
        <v>49.740034</v>
      </c>
      <c r="H29" s="7">
        <v>157.53239000000002</v>
      </c>
      <c r="I29" s="8">
        <v>107.79235600000001</v>
      </c>
      <c r="J29" s="1">
        <v>-1.5019619999999918</v>
      </c>
      <c r="K29" s="1">
        <v>-6.999999982326699E-06</v>
      </c>
      <c r="L29" s="1">
        <v>1.5019550000000095</v>
      </c>
    </row>
    <row r="30" spans="1:12" ht="12.75">
      <c r="A30" t="s">
        <v>26</v>
      </c>
      <c r="B30" t="s">
        <v>12</v>
      </c>
      <c r="C30" s="3" t="s">
        <v>20</v>
      </c>
      <c r="D30" s="1">
        <v>538.1870059999999</v>
      </c>
      <c r="E30" s="1">
        <v>397.918392</v>
      </c>
      <c r="F30" s="1">
        <v>-140.2686139999999</v>
      </c>
      <c r="G30" s="6">
        <v>523.9793589999997</v>
      </c>
      <c r="H30" s="7">
        <v>400.50303099999996</v>
      </c>
      <c r="I30" s="8">
        <v>-123.47632799999974</v>
      </c>
      <c r="J30" s="1">
        <v>-14.207647000000179</v>
      </c>
      <c r="K30" s="1">
        <v>2.5846389999999815</v>
      </c>
      <c r="L30" s="1">
        <v>16.79228600000016</v>
      </c>
    </row>
    <row r="31" spans="1:12" ht="12.75">
      <c r="A31" t="s">
        <v>26</v>
      </c>
      <c r="B31" t="s">
        <v>13</v>
      </c>
      <c r="C31" s="3" t="s">
        <v>20</v>
      </c>
      <c r="D31" s="1">
        <v>1948.395864</v>
      </c>
      <c r="E31" s="1">
        <v>1009.0509280000001</v>
      </c>
      <c r="F31" s="1">
        <v>-939.344936</v>
      </c>
      <c r="G31" s="6">
        <v>1892.671695</v>
      </c>
      <c r="H31" s="7">
        <v>930.628592</v>
      </c>
      <c r="I31" s="8">
        <v>-962.043103</v>
      </c>
      <c r="J31" s="1">
        <v>-55.724169000000074</v>
      </c>
      <c r="K31" s="1">
        <v>-78.42233600000009</v>
      </c>
      <c r="L31" s="1">
        <v>-22.698167000000012</v>
      </c>
    </row>
    <row r="32" spans="1:12" ht="12.75">
      <c r="A32" t="s">
        <v>26</v>
      </c>
      <c r="B32" t="s">
        <v>35</v>
      </c>
      <c r="C32" s="3" t="s">
        <v>20</v>
      </c>
      <c r="D32" s="1">
        <v>96.37953499999999</v>
      </c>
      <c r="E32" s="1">
        <v>12.568794999999998</v>
      </c>
      <c r="F32" s="1">
        <v>-83.81074</v>
      </c>
      <c r="G32" s="6">
        <v>95.815221</v>
      </c>
      <c r="H32" s="7">
        <v>12.528122999999999</v>
      </c>
      <c r="I32" s="8">
        <v>-83.287098</v>
      </c>
      <c r="J32" s="1">
        <v>-0.564313999999996</v>
      </c>
      <c r="K32" s="1">
        <v>-0.04067199999999893</v>
      </c>
      <c r="L32" s="1">
        <v>0.5236419999999953</v>
      </c>
    </row>
    <row r="33" spans="1:12" ht="12.75">
      <c r="A33" t="s">
        <v>26</v>
      </c>
      <c r="B33" t="s">
        <v>14</v>
      </c>
      <c r="C33" s="3" t="s">
        <v>20</v>
      </c>
      <c r="D33" s="1">
        <v>1216.8082099999995</v>
      </c>
      <c r="E33" s="1">
        <v>1184.937320999999</v>
      </c>
      <c r="F33" s="1">
        <v>-31.87088900000049</v>
      </c>
      <c r="G33" s="6">
        <v>1288.6943250000004</v>
      </c>
      <c r="H33" s="7">
        <v>1168.4603489999997</v>
      </c>
      <c r="I33" s="8">
        <v>-120.23397600000067</v>
      </c>
      <c r="J33" s="1">
        <v>71.88611500000093</v>
      </c>
      <c r="K33" s="1">
        <v>-16.47697199999925</v>
      </c>
      <c r="L33" s="1">
        <v>-88.36308700000018</v>
      </c>
    </row>
    <row r="34" spans="1:12" ht="12.75">
      <c r="A34" t="s">
        <v>26</v>
      </c>
      <c r="B34" t="s">
        <v>15</v>
      </c>
      <c r="C34" s="3" t="s">
        <v>20</v>
      </c>
      <c r="D34" s="1">
        <v>945.9675640000002</v>
      </c>
      <c r="E34" s="1">
        <v>479.0611259999999</v>
      </c>
      <c r="F34" s="1">
        <v>-466.90643800000026</v>
      </c>
      <c r="G34" s="6">
        <v>731.929021</v>
      </c>
      <c r="H34" s="7">
        <v>506.06455299999993</v>
      </c>
      <c r="I34" s="8">
        <v>-225.8644680000001</v>
      </c>
      <c r="J34" s="1">
        <v>-214.03854300000012</v>
      </c>
      <c r="K34" s="1">
        <v>27.003427000000045</v>
      </c>
      <c r="L34" s="1">
        <v>241.04197000000016</v>
      </c>
    </row>
    <row r="35" spans="1:12" ht="12.75">
      <c r="A35" t="s">
        <v>26</v>
      </c>
      <c r="B35" t="s">
        <v>16</v>
      </c>
      <c r="C35" s="3" t="s">
        <v>20</v>
      </c>
      <c r="D35" s="1">
        <v>3992.8586549999973</v>
      </c>
      <c r="E35" s="1">
        <v>2403.474275999999</v>
      </c>
      <c r="F35" s="1">
        <v>-1589.3843789999983</v>
      </c>
      <c r="G35" s="6">
        <v>3752.785727</v>
      </c>
      <c r="H35" s="7">
        <v>2391.551725999999</v>
      </c>
      <c r="I35" s="8">
        <v>-1361.2340010000012</v>
      </c>
      <c r="J35" s="1">
        <v>-240.07292799999732</v>
      </c>
      <c r="K35" s="1">
        <v>-11.922550000000228</v>
      </c>
      <c r="L35" s="1">
        <v>228.1503779999971</v>
      </c>
    </row>
    <row r="36" spans="1:12" ht="12.75">
      <c r="A36" t="s">
        <v>26</v>
      </c>
      <c r="B36" t="s">
        <v>17</v>
      </c>
      <c r="C36" s="3" t="s">
        <v>20</v>
      </c>
      <c r="D36" s="1">
        <v>1016.1953550000002</v>
      </c>
      <c r="E36" s="1">
        <v>413.48968199999985</v>
      </c>
      <c r="F36" s="1">
        <v>-602.7056730000004</v>
      </c>
      <c r="G36" s="6">
        <v>1253.3593920000008</v>
      </c>
      <c r="H36" s="7">
        <v>423.6277569999997</v>
      </c>
      <c r="I36" s="8">
        <v>-829.731635000001</v>
      </c>
      <c r="J36" s="1">
        <v>237.16403700000058</v>
      </c>
      <c r="K36" s="1">
        <v>10.138074999999844</v>
      </c>
      <c r="L36" s="1">
        <v>-227.02596200000062</v>
      </c>
    </row>
    <row r="37" spans="1:12" ht="12.75">
      <c r="A37" t="s">
        <v>26</v>
      </c>
      <c r="B37" t="s">
        <v>18</v>
      </c>
      <c r="C37" s="3" t="s">
        <v>20</v>
      </c>
      <c r="D37" s="1">
        <v>0.5060659999999999</v>
      </c>
      <c r="E37" s="1">
        <v>71.11337000000002</v>
      </c>
      <c r="F37" s="1">
        <v>70.60730400000001</v>
      </c>
      <c r="G37" s="6">
        <v>0.505262</v>
      </c>
      <c r="H37" s="7">
        <v>71.11315900000002</v>
      </c>
      <c r="I37" s="8">
        <v>70.60789700000002</v>
      </c>
      <c r="J37" s="1">
        <v>-0.0008039999999999159</v>
      </c>
      <c r="K37" s="1">
        <v>-0.00021099999999307784</v>
      </c>
      <c r="L37" s="1">
        <v>0.0005930000000091695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27</v>
      </c>
      <c r="B3" t="s">
        <v>21</v>
      </c>
      <c r="C3" s="3" t="s">
        <v>10</v>
      </c>
      <c r="D3" s="1">
        <f>SUM(D4:D13)</f>
        <v>25864.537267999993</v>
      </c>
      <c r="E3" s="1">
        <f aca="true" t="shared" si="0" ref="E3:L3">SUM(E4:E13)</f>
        <v>28429.644334</v>
      </c>
      <c r="F3" s="1">
        <f t="shared" si="0"/>
        <v>2565.107066000006</v>
      </c>
      <c r="G3" s="6">
        <f t="shared" si="0"/>
        <v>25832.785207000008</v>
      </c>
      <c r="H3" s="7">
        <f t="shared" si="0"/>
        <v>28154.53141799999</v>
      </c>
      <c r="I3" s="8">
        <f t="shared" si="0"/>
        <v>2321.7462109999883</v>
      </c>
      <c r="J3" s="1">
        <f t="shared" si="0"/>
        <v>-31.752060999988252</v>
      </c>
      <c r="K3" s="1">
        <f t="shared" si="0"/>
        <v>-275.1129160000066</v>
      </c>
      <c r="L3" s="1">
        <f t="shared" si="0"/>
        <v>-243.36085500001832</v>
      </c>
    </row>
    <row r="4" spans="1:12" ht="12.75">
      <c r="A4" t="s">
        <v>27</v>
      </c>
      <c r="B4" t="s">
        <v>9</v>
      </c>
      <c r="C4" s="3" t="s">
        <v>10</v>
      </c>
      <c r="D4" s="1">
        <v>1981.2177039999992</v>
      </c>
      <c r="E4" s="1">
        <v>3199.564329999998</v>
      </c>
      <c r="F4" s="1">
        <v>1218.3466259999987</v>
      </c>
      <c r="G4" s="6">
        <v>2021.344157</v>
      </c>
      <c r="H4" s="7">
        <v>3247.6803649999997</v>
      </c>
      <c r="I4" s="8">
        <v>1226.3362079999997</v>
      </c>
      <c r="J4" s="1">
        <v>40.126453000000765</v>
      </c>
      <c r="K4" s="1">
        <v>48.11603500000183</v>
      </c>
      <c r="L4" s="1">
        <v>7.989582000001064</v>
      </c>
    </row>
    <row r="5" spans="1:12" ht="12.75">
      <c r="A5" t="s">
        <v>27</v>
      </c>
      <c r="B5" t="s">
        <v>11</v>
      </c>
      <c r="C5" s="3" t="s">
        <v>10</v>
      </c>
      <c r="D5" s="1">
        <v>247.30354499999996</v>
      </c>
      <c r="E5" s="1">
        <v>564.2927419999999</v>
      </c>
      <c r="F5" s="1">
        <v>316.9891969999999</v>
      </c>
      <c r="G5" s="6">
        <v>250.09685399999995</v>
      </c>
      <c r="H5" s="7">
        <v>566.932368</v>
      </c>
      <c r="I5" s="8">
        <v>316.83551400000005</v>
      </c>
      <c r="J5" s="1">
        <v>2.7933089999999936</v>
      </c>
      <c r="K5" s="1">
        <v>2.639626000000135</v>
      </c>
      <c r="L5" s="1">
        <v>-0.15368299999983037</v>
      </c>
    </row>
    <row r="6" spans="1:12" ht="12.75">
      <c r="A6" t="s">
        <v>27</v>
      </c>
      <c r="B6" t="s">
        <v>12</v>
      </c>
      <c r="C6" s="3" t="s">
        <v>10</v>
      </c>
      <c r="D6" s="1">
        <v>1183.776617</v>
      </c>
      <c r="E6" s="1">
        <v>1819.0890010000003</v>
      </c>
      <c r="F6" s="1">
        <v>635.3123840000003</v>
      </c>
      <c r="G6" s="6">
        <v>1189.217588</v>
      </c>
      <c r="H6" s="7">
        <v>1790.7184370000002</v>
      </c>
      <c r="I6" s="8">
        <v>601.5008490000002</v>
      </c>
      <c r="J6" s="1">
        <v>5.4409709999999905</v>
      </c>
      <c r="K6" s="1">
        <v>-28.37056400000006</v>
      </c>
      <c r="L6" s="1">
        <v>-33.81153500000005</v>
      </c>
    </row>
    <row r="7" spans="1:12" ht="12.75">
      <c r="A7" t="s">
        <v>27</v>
      </c>
      <c r="B7" t="s">
        <v>13</v>
      </c>
      <c r="C7" s="3" t="s">
        <v>10</v>
      </c>
      <c r="D7" s="1">
        <v>4217.795857999999</v>
      </c>
      <c r="E7" s="1">
        <v>3103.5499340000006</v>
      </c>
      <c r="F7" s="1">
        <v>-1114.245923999998</v>
      </c>
      <c r="G7" s="6">
        <v>4171.390203000001</v>
      </c>
      <c r="H7" s="7">
        <v>2921.9927420000004</v>
      </c>
      <c r="I7" s="8">
        <v>-1249.3974610000005</v>
      </c>
      <c r="J7" s="1">
        <v>-46.40565499999775</v>
      </c>
      <c r="K7" s="1">
        <v>-181.5571920000002</v>
      </c>
      <c r="L7" s="1">
        <v>-135.15153700000246</v>
      </c>
    </row>
    <row r="8" spans="1:12" ht="12.75">
      <c r="A8" t="s">
        <v>27</v>
      </c>
      <c r="B8" t="s">
        <v>35</v>
      </c>
      <c r="C8" s="3" t="s">
        <v>10</v>
      </c>
      <c r="D8" s="1">
        <v>135.812046</v>
      </c>
      <c r="E8" s="1">
        <v>188.45023999999998</v>
      </c>
      <c r="F8" s="1">
        <v>52.63819399999997</v>
      </c>
      <c r="G8" s="6">
        <v>137.246276</v>
      </c>
      <c r="H8" s="7">
        <v>190.23840099999998</v>
      </c>
      <c r="I8" s="8">
        <v>52.99212499999999</v>
      </c>
      <c r="J8" s="1">
        <v>1.4342299999999852</v>
      </c>
      <c r="K8" s="1">
        <v>1.7881610000000023</v>
      </c>
      <c r="L8" s="1">
        <v>0.3539310000000171</v>
      </c>
    </row>
    <row r="9" spans="1:12" ht="12.75">
      <c r="A9" t="s">
        <v>27</v>
      </c>
      <c r="B9" t="s">
        <v>14</v>
      </c>
      <c r="C9" s="3" t="s">
        <v>10</v>
      </c>
      <c r="D9" s="1">
        <v>3617.464402999999</v>
      </c>
      <c r="E9" s="1">
        <v>4988.804608000001</v>
      </c>
      <c r="F9" s="1">
        <v>1371.3402050000022</v>
      </c>
      <c r="G9" s="6">
        <v>3648.706192000003</v>
      </c>
      <c r="H9" s="7">
        <v>5015.935338000002</v>
      </c>
      <c r="I9" s="8">
        <v>1367.2291459999992</v>
      </c>
      <c r="J9" s="1">
        <v>31.24178900000379</v>
      </c>
      <c r="K9" s="1">
        <v>27.130730000000767</v>
      </c>
      <c r="L9" s="1">
        <v>-4.111059000003024</v>
      </c>
    </row>
    <row r="10" spans="1:12" ht="12.75">
      <c r="A10" t="s">
        <v>27</v>
      </c>
      <c r="B10" t="s">
        <v>15</v>
      </c>
      <c r="C10" s="3" t="s">
        <v>10</v>
      </c>
      <c r="D10" s="1">
        <v>3576.6712960000013</v>
      </c>
      <c r="E10" s="1">
        <v>3283.696737999997</v>
      </c>
      <c r="F10" s="1">
        <v>-292.97455800000444</v>
      </c>
      <c r="G10" s="6">
        <v>3412.39451</v>
      </c>
      <c r="H10" s="7">
        <v>3129.792186</v>
      </c>
      <c r="I10" s="8">
        <v>-282.60232399999995</v>
      </c>
      <c r="J10" s="1">
        <v>-164.27678600000127</v>
      </c>
      <c r="K10" s="1">
        <v>-153.90455199999678</v>
      </c>
      <c r="L10" s="1">
        <v>10.372234000004482</v>
      </c>
    </row>
    <row r="11" spans="1:12" ht="12.75">
      <c r="A11" t="s">
        <v>27</v>
      </c>
      <c r="B11" t="s">
        <v>16</v>
      </c>
      <c r="C11" s="3" t="s">
        <v>10</v>
      </c>
      <c r="D11" s="1">
        <v>8253.316877999996</v>
      </c>
      <c r="E11" s="1">
        <v>8975.790144000002</v>
      </c>
      <c r="F11" s="1">
        <v>722.4732660000063</v>
      </c>
      <c r="G11" s="6">
        <v>8096.226386000003</v>
      </c>
      <c r="H11" s="7">
        <v>8766.966047999991</v>
      </c>
      <c r="I11" s="8">
        <v>670.7396619999881</v>
      </c>
      <c r="J11" s="1">
        <v>-157.090491999993</v>
      </c>
      <c r="K11" s="1">
        <v>-208.8240960000112</v>
      </c>
      <c r="L11" s="1">
        <v>-51.733604000018204</v>
      </c>
    </row>
    <row r="12" spans="1:12" ht="12.75">
      <c r="A12" t="s">
        <v>27</v>
      </c>
      <c r="B12" t="s">
        <v>17</v>
      </c>
      <c r="C12" s="3" t="s">
        <v>10</v>
      </c>
      <c r="D12" s="1">
        <v>2631.13406</v>
      </c>
      <c r="E12" s="1">
        <v>2189.359177000001</v>
      </c>
      <c r="F12" s="1">
        <v>-441.7748829999987</v>
      </c>
      <c r="G12" s="6">
        <v>2885.835238999999</v>
      </c>
      <c r="H12" s="7">
        <v>2405.836424</v>
      </c>
      <c r="I12" s="8">
        <v>-479.998814999999</v>
      </c>
      <c r="J12" s="1">
        <v>254.70117899999923</v>
      </c>
      <c r="K12" s="1">
        <v>216.4772469999989</v>
      </c>
      <c r="L12" s="1">
        <v>-38.22393200000033</v>
      </c>
    </row>
    <row r="13" spans="1:12" ht="12.75">
      <c r="A13" t="s">
        <v>27</v>
      </c>
      <c r="B13" t="s">
        <v>18</v>
      </c>
      <c r="C13" s="3" t="s">
        <v>10</v>
      </c>
      <c r="D13" s="1">
        <v>20.044861000000004</v>
      </c>
      <c r="E13" s="1">
        <v>117.04742</v>
      </c>
      <c r="F13" s="1">
        <v>97.00255899999999</v>
      </c>
      <c r="G13" s="6">
        <v>20.327802000000005</v>
      </c>
      <c r="H13" s="7">
        <v>118.43910900000003</v>
      </c>
      <c r="I13" s="8">
        <v>98.11130700000002</v>
      </c>
      <c r="J13" s="1">
        <v>0.282941000000001</v>
      </c>
      <c r="K13" s="1">
        <v>1.391689000000028</v>
      </c>
      <c r="L13" s="1">
        <v>1.108748000000034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27</v>
      </c>
      <c r="B15" t="s">
        <v>21</v>
      </c>
      <c r="C15" s="3" t="s">
        <v>19</v>
      </c>
      <c r="D15" s="1">
        <f>SUM(D16:D25)</f>
        <v>14725.472278000001</v>
      </c>
      <c r="E15" s="1">
        <f aca="true" t="shared" si="1" ref="E15:L15">SUM(E16:E25)</f>
        <v>21277.292882999995</v>
      </c>
      <c r="F15" s="1">
        <f t="shared" si="1"/>
        <v>6551.820604999996</v>
      </c>
      <c r="G15" s="6">
        <f t="shared" si="1"/>
        <v>15108.475852999998</v>
      </c>
      <c r="H15" s="7">
        <f t="shared" si="1"/>
        <v>21077.041226999998</v>
      </c>
      <c r="I15" s="8">
        <f t="shared" si="1"/>
        <v>5968.565374000002</v>
      </c>
      <c r="J15" s="1">
        <f t="shared" si="1"/>
        <v>383.0035749999972</v>
      </c>
      <c r="K15" s="1">
        <f t="shared" si="1"/>
        <v>-200.25165599999784</v>
      </c>
      <c r="L15" s="1">
        <f t="shared" si="1"/>
        <v>-583.255230999995</v>
      </c>
    </row>
    <row r="16" spans="1:12" ht="12.75">
      <c r="A16" t="s">
        <v>27</v>
      </c>
      <c r="B16" t="s">
        <v>9</v>
      </c>
      <c r="C16" s="3" t="s">
        <v>19</v>
      </c>
      <c r="D16" s="1">
        <v>1291.5215970000002</v>
      </c>
      <c r="E16" s="1">
        <v>2646.2099339999995</v>
      </c>
      <c r="F16" s="1">
        <v>1354.6883369999994</v>
      </c>
      <c r="G16" s="6">
        <v>1316.9173979999998</v>
      </c>
      <c r="H16" s="7">
        <v>2695.7931529999987</v>
      </c>
      <c r="I16" s="8">
        <v>1378.875754999999</v>
      </c>
      <c r="J16" s="1">
        <v>25.395800999999665</v>
      </c>
      <c r="K16" s="1">
        <v>49.58321899999919</v>
      </c>
      <c r="L16" s="1">
        <v>24.187417999999525</v>
      </c>
    </row>
    <row r="17" spans="1:12" ht="12.75">
      <c r="A17" t="s">
        <v>27</v>
      </c>
      <c r="B17" t="s">
        <v>11</v>
      </c>
      <c r="C17" s="3" t="s">
        <v>19</v>
      </c>
      <c r="D17" s="1">
        <v>196.15191799999997</v>
      </c>
      <c r="E17" s="1">
        <v>391.488383</v>
      </c>
      <c r="F17" s="1">
        <v>195.33646500000003</v>
      </c>
      <c r="G17" s="6">
        <v>201.60769200000001</v>
      </c>
      <c r="H17" s="7">
        <v>394.12800899999996</v>
      </c>
      <c r="I17" s="8">
        <v>192.52031699999995</v>
      </c>
      <c r="J17" s="1">
        <v>5.455774000000048</v>
      </c>
      <c r="K17" s="1">
        <v>2.6396259999999643</v>
      </c>
      <c r="L17" s="1">
        <v>-2.8161480000000836</v>
      </c>
    </row>
    <row r="18" spans="1:12" ht="12.75">
      <c r="A18" t="s">
        <v>27</v>
      </c>
      <c r="B18" t="s">
        <v>12</v>
      </c>
      <c r="C18" s="3" t="s">
        <v>19</v>
      </c>
      <c r="D18" s="1">
        <v>623.932297</v>
      </c>
      <c r="E18" s="1">
        <v>1396.3673169999995</v>
      </c>
      <c r="F18" s="1">
        <v>772.4350199999996</v>
      </c>
      <c r="G18" s="6">
        <v>634.2471450000002</v>
      </c>
      <c r="H18" s="7">
        <v>1365.0369090000004</v>
      </c>
      <c r="I18" s="8">
        <v>730.7897640000002</v>
      </c>
      <c r="J18" s="1">
        <v>10.314848000000211</v>
      </c>
      <c r="K18" s="1">
        <v>-31.330407999999125</v>
      </c>
      <c r="L18" s="1">
        <v>-41.645255999999335</v>
      </c>
    </row>
    <row r="19" spans="1:12" ht="12.75">
      <c r="A19" t="s">
        <v>27</v>
      </c>
      <c r="B19" t="s">
        <v>13</v>
      </c>
      <c r="C19" s="3" t="s">
        <v>19</v>
      </c>
      <c r="D19" s="1">
        <v>2049.104127000001</v>
      </c>
      <c r="E19" s="1">
        <v>2148.3100220000006</v>
      </c>
      <c r="F19" s="1">
        <v>99.2058949999996</v>
      </c>
      <c r="G19" s="6">
        <v>2050.546272</v>
      </c>
      <c r="H19" s="7">
        <v>2081.725504</v>
      </c>
      <c r="I19" s="8">
        <v>31.179231999999956</v>
      </c>
      <c r="J19" s="1">
        <v>1.4421449999990728</v>
      </c>
      <c r="K19" s="1">
        <v>-66.58451800000057</v>
      </c>
      <c r="L19" s="1">
        <v>-68.02666299999964</v>
      </c>
    </row>
    <row r="20" spans="1:12" ht="12.75">
      <c r="A20" t="s">
        <v>27</v>
      </c>
      <c r="B20" t="s">
        <v>35</v>
      </c>
      <c r="C20" s="3" t="s">
        <v>19</v>
      </c>
      <c r="D20" s="1">
        <v>60.52142099999999</v>
      </c>
      <c r="E20" s="1">
        <v>172.440617</v>
      </c>
      <c r="F20" s="1">
        <v>111.91919600000001</v>
      </c>
      <c r="G20" s="6">
        <v>62.45204199999999</v>
      </c>
      <c r="H20" s="7">
        <v>174.25688499999998</v>
      </c>
      <c r="I20" s="8">
        <v>111.80484299999999</v>
      </c>
      <c r="J20" s="1">
        <v>1.9306210000000021</v>
      </c>
      <c r="K20" s="1">
        <v>1.8162679999999796</v>
      </c>
      <c r="L20" s="1">
        <v>-0.11435300000002258</v>
      </c>
    </row>
    <row r="21" spans="1:12" ht="12.75">
      <c r="A21" t="s">
        <v>27</v>
      </c>
      <c r="B21" t="s">
        <v>14</v>
      </c>
      <c r="C21" s="3" t="s">
        <v>19</v>
      </c>
      <c r="D21" s="1">
        <v>2396.1176680000003</v>
      </c>
      <c r="E21" s="1">
        <v>3762.942026</v>
      </c>
      <c r="F21" s="1">
        <v>1366.8243579999998</v>
      </c>
      <c r="G21" s="6">
        <v>2421.6731239999995</v>
      </c>
      <c r="H21" s="7">
        <v>3802.5592810000007</v>
      </c>
      <c r="I21" s="8">
        <v>1380.8861570000013</v>
      </c>
      <c r="J21" s="1">
        <v>25.55545599999914</v>
      </c>
      <c r="K21" s="1">
        <v>39.61725500000057</v>
      </c>
      <c r="L21" s="1">
        <v>14.061799000001429</v>
      </c>
    </row>
    <row r="22" spans="1:12" ht="12.75">
      <c r="A22" t="s">
        <v>27</v>
      </c>
      <c r="B22" t="s">
        <v>15</v>
      </c>
      <c r="C22" s="3" t="s">
        <v>19</v>
      </c>
      <c r="D22" s="1">
        <v>2426.8094739999983</v>
      </c>
      <c r="E22" s="1">
        <v>2727.788187000001</v>
      </c>
      <c r="F22" s="1">
        <v>300.9787130000027</v>
      </c>
      <c r="G22" s="6">
        <v>2534.2225909999993</v>
      </c>
      <c r="H22" s="7">
        <v>2538.4377509999986</v>
      </c>
      <c r="I22" s="8">
        <v>4.215159999999287</v>
      </c>
      <c r="J22" s="1">
        <v>107.41311700000097</v>
      </c>
      <c r="K22" s="1">
        <v>-189.35043600000245</v>
      </c>
      <c r="L22" s="1">
        <v>-296.7635530000034</v>
      </c>
    </row>
    <row r="23" spans="1:12" ht="12.75">
      <c r="A23" t="s">
        <v>27</v>
      </c>
      <c r="B23" t="s">
        <v>16</v>
      </c>
      <c r="C23" s="3" t="s">
        <v>19</v>
      </c>
      <c r="D23" s="1">
        <v>4147.3331480000015</v>
      </c>
      <c r="E23" s="1">
        <v>6274.252951999995</v>
      </c>
      <c r="F23" s="1">
        <v>2126.9198039999937</v>
      </c>
      <c r="G23" s="6">
        <v>4301.105992999999</v>
      </c>
      <c r="H23" s="7">
        <v>6061.551037000001</v>
      </c>
      <c r="I23" s="8">
        <v>1760.4450440000019</v>
      </c>
      <c r="J23" s="1">
        <v>153.7728449999977</v>
      </c>
      <c r="K23" s="1">
        <v>-212.7019149999942</v>
      </c>
      <c r="L23" s="1">
        <v>-366.4747599999919</v>
      </c>
    </row>
    <row r="24" spans="1:12" ht="12.75">
      <c r="A24" t="s">
        <v>27</v>
      </c>
      <c r="B24" t="s">
        <v>17</v>
      </c>
      <c r="C24" s="3" t="s">
        <v>19</v>
      </c>
      <c r="D24" s="1">
        <v>1514.8426419999998</v>
      </c>
      <c r="E24" s="1">
        <v>1720.509062000001</v>
      </c>
      <c r="F24" s="1">
        <v>205.66642000000115</v>
      </c>
      <c r="G24" s="6">
        <v>1566.2819050000003</v>
      </c>
      <c r="H24" s="7">
        <v>1925.1807849999998</v>
      </c>
      <c r="I24" s="8">
        <v>358.8988799999995</v>
      </c>
      <c r="J24" s="1">
        <v>51.43926300000044</v>
      </c>
      <c r="K24" s="1">
        <v>204.6717229999988</v>
      </c>
      <c r="L24" s="1">
        <v>153.23245999999835</v>
      </c>
    </row>
    <row r="25" spans="1:12" ht="12.75">
      <c r="A25" t="s">
        <v>27</v>
      </c>
      <c r="B25" t="s">
        <v>18</v>
      </c>
      <c r="C25" s="3" t="s">
        <v>19</v>
      </c>
      <c r="D25" s="1">
        <v>19.137986000000005</v>
      </c>
      <c r="E25" s="1">
        <v>36.98438299999997</v>
      </c>
      <c r="F25" s="1">
        <v>17.846396999999968</v>
      </c>
      <c r="G25" s="6">
        <v>19.421691000000003</v>
      </c>
      <c r="H25" s="7">
        <v>38.37191299999998</v>
      </c>
      <c r="I25" s="8">
        <v>18.950221999999975</v>
      </c>
      <c r="J25" s="1">
        <v>0.28370499999999765</v>
      </c>
      <c r="K25" s="1">
        <v>1.3875300000000053</v>
      </c>
      <c r="L25" s="1">
        <v>1.1038250000000076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27</v>
      </c>
      <c r="B27" t="s">
        <v>21</v>
      </c>
      <c r="C27" s="3" t="s">
        <v>20</v>
      </c>
      <c r="D27" s="1">
        <f>SUM(D28:D37)</f>
        <v>11139.064989999999</v>
      </c>
      <c r="E27" s="1">
        <f aca="true" t="shared" si="2" ref="E27:L27">SUM(E28:E37)</f>
        <v>7152.351451</v>
      </c>
      <c r="F27" s="1">
        <f t="shared" si="2"/>
        <v>-3986.713538999998</v>
      </c>
      <c r="G27" s="6">
        <f t="shared" si="2"/>
        <v>10724.309353999997</v>
      </c>
      <c r="H27" s="7">
        <f t="shared" si="2"/>
        <v>7077.490191000002</v>
      </c>
      <c r="I27" s="8">
        <f t="shared" si="2"/>
        <v>-3646.819162999996</v>
      </c>
      <c r="J27" s="1">
        <f t="shared" si="2"/>
        <v>-414.7556360000002</v>
      </c>
      <c r="K27" s="1">
        <f t="shared" si="2"/>
        <v>-74.86125999999868</v>
      </c>
      <c r="L27" s="1">
        <f t="shared" si="2"/>
        <v>339.8943760000017</v>
      </c>
    </row>
    <row r="28" spans="1:12" ht="12.75">
      <c r="A28" t="s">
        <v>27</v>
      </c>
      <c r="B28" t="s">
        <v>9</v>
      </c>
      <c r="C28" s="3" t="s">
        <v>20</v>
      </c>
      <c r="D28" s="1">
        <v>689.6961070000007</v>
      </c>
      <c r="E28" s="1">
        <v>553.3543959999997</v>
      </c>
      <c r="F28" s="1">
        <v>-136.34171100000094</v>
      </c>
      <c r="G28" s="6">
        <v>704.4267590000004</v>
      </c>
      <c r="H28" s="7">
        <v>551.8872119999999</v>
      </c>
      <c r="I28" s="8">
        <v>-152.53954700000054</v>
      </c>
      <c r="J28" s="1">
        <v>14.730651999999736</v>
      </c>
      <c r="K28" s="1">
        <v>-1.467183999999861</v>
      </c>
      <c r="L28" s="1">
        <v>-16.197835999999597</v>
      </c>
    </row>
    <row r="29" spans="1:12" ht="12.75">
      <c r="A29" t="s">
        <v>27</v>
      </c>
      <c r="B29" t="s">
        <v>11</v>
      </c>
      <c r="C29" s="3" t="s">
        <v>20</v>
      </c>
      <c r="D29" s="1">
        <v>51.151627</v>
      </c>
      <c r="E29" s="1">
        <v>172.80435899999998</v>
      </c>
      <c r="F29" s="1">
        <v>121.65273199999999</v>
      </c>
      <c r="G29" s="6">
        <v>48.489162</v>
      </c>
      <c r="H29" s="7">
        <v>172.80435899999998</v>
      </c>
      <c r="I29" s="8">
        <v>124.31519699999998</v>
      </c>
      <c r="J29" s="1">
        <v>-2.6624649999999974</v>
      </c>
      <c r="K29" s="1">
        <v>0</v>
      </c>
      <c r="L29" s="1">
        <v>2.6624649999999974</v>
      </c>
    </row>
    <row r="30" spans="1:12" ht="12.75">
      <c r="A30" t="s">
        <v>27</v>
      </c>
      <c r="B30" t="s">
        <v>12</v>
      </c>
      <c r="C30" s="3" t="s">
        <v>20</v>
      </c>
      <c r="D30" s="1">
        <v>559.8443200000002</v>
      </c>
      <c r="E30" s="1">
        <v>422.721684</v>
      </c>
      <c r="F30" s="1">
        <v>-137.12263600000017</v>
      </c>
      <c r="G30" s="6">
        <v>554.970443</v>
      </c>
      <c r="H30" s="7">
        <v>425.681528</v>
      </c>
      <c r="I30" s="8">
        <v>-129.28891500000003</v>
      </c>
      <c r="J30" s="1">
        <v>-4.873877000000107</v>
      </c>
      <c r="K30" s="1">
        <v>2.9598440000000323</v>
      </c>
      <c r="L30" s="1">
        <v>7.833721000000139</v>
      </c>
    </row>
    <row r="31" spans="1:12" ht="12.75">
      <c r="A31" t="s">
        <v>27</v>
      </c>
      <c r="B31" t="s">
        <v>13</v>
      </c>
      <c r="C31" s="3" t="s">
        <v>20</v>
      </c>
      <c r="D31" s="1">
        <v>2168.6917309999994</v>
      </c>
      <c r="E31" s="1">
        <v>955.2399120000001</v>
      </c>
      <c r="F31" s="1">
        <v>-1213.4518189999994</v>
      </c>
      <c r="G31" s="6">
        <v>2120.8439309999994</v>
      </c>
      <c r="H31" s="7">
        <v>840.2672380000002</v>
      </c>
      <c r="I31" s="8">
        <v>-1280.576692999999</v>
      </c>
      <c r="J31" s="1">
        <v>-47.84780000000001</v>
      </c>
      <c r="K31" s="1">
        <v>-114.97267399999987</v>
      </c>
      <c r="L31" s="1">
        <v>-67.12487399999964</v>
      </c>
    </row>
    <row r="32" spans="1:12" ht="12.75">
      <c r="A32" t="s">
        <v>27</v>
      </c>
      <c r="B32" t="s">
        <v>35</v>
      </c>
      <c r="C32" s="3" t="s">
        <v>20</v>
      </c>
      <c r="D32" s="1">
        <v>75.290625</v>
      </c>
      <c r="E32" s="1">
        <v>16.009622999999998</v>
      </c>
      <c r="F32" s="1">
        <v>-59.28100200000001</v>
      </c>
      <c r="G32" s="6">
        <v>74.794234</v>
      </c>
      <c r="H32" s="7">
        <v>15.981516</v>
      </c>
      <c r="I32" s="8">
        <v>-58.812718000000004</v>
      </c>
      <c r="J32" s="1">
        <v>-0.4963910000000027</v>
      </c>
      <c r="K32" s="1">
        <v>-0.02810699999999855</v>
      </c>
      <c r="L32" s="1">
        <v>0.46828400000000414</v>
      </c>
    </row>
    <row r="33" spans="1:12" ht="12.75">
      <c r="A33" t="s">
        <v>27</v>
      </c>
      <c r="B33" t="s">
        <v>14</v>
      </c>
      <c r="C33" s="3" t="s">
        <v>20</v>
      </c>
      <c r="D33" s="1">
        <v>1221.3467350000003</v>
      </c>
      <c r="E33" s="1">
        <v>1225.8625819999995</v>
      </c>
      <c r="F33" s="1">
        <v>4.515846999999212</v>
      </c>
      <c r="G33" s="6">
        <v>1227.0330679999997</v>
      </c>
      <c r="H33" s="7">
        <v>1213.3760570000006</v>
      </c>
      <c r="I33" s="8">
        <v>-13.657010999999102</v>
      </c>
      <c r="J33" s="1">
        <v>5.686332999999422</v>
      </c>
      <c r="K33" s="1">
        <v>-12.486524999998892</v>
      </c>
      <c r="L33" s="1">
        <v>-18.172857999998314</v>
      </c>
    </row>
    <row r="34" spans="1:12" ht="12.75">
      <c r="A34" t="s">
        <v>27</v>
      </c>
      <c r="B34" t="s">
        <v>15</v>
      </c>
      <c r="C34" s="3" t="s">
        <v>20</v>
      </c>
      <c r="D34" s="1">
        <v>1149.8618220000003</v>
      </c>
      <c r="E34" s="1">
        <v>555.9085510000002</v>
      </c>
      <c r="F34" s="1">
        <v>-593.9532710000001</v>
      </c>
      <c r="G34" s="6">
        <v>878.1719190000002</v>
      </c>
      <c r="H34" s="7">
        <v>591.354435</v>
      </c>
      <c r="I34" s="8">
        <v>-286.81748400000026</v>
      </c>
      <c r="J34" s="1">
        <v>-271.6899030000001</v>
      </c>
      <c r="K34" s="1">
        <v>35.44588399999975</v>
      </c>
      <c r="L34" s="1">
        <v>307.1357869999998</v>
      </c>
    </row>
    <row r="35" spans="1:12" ht="12.75">
      <c r="A35" t="s">
        <v>27</v>
      </c>
      <c r="B35" t="s">
        <v>16</v>
      </c>
      <c r="C35" s="3" t="s">
        <v>20</v>
      </c>
      <c r="D35" s="1">
        <v>4105.983729999997</v>
      </c>
      <c r="E35" s="1">
        <v>2701.5371920000007</v>
      </c>
      <c r="F35" s="1">
        <v>-1404.4465379999965</v>
      </c>
      <c r="G35" s="6">
        <v>3795.1203929999983</v>
      </c>
      <c r="H35" s="7">
        <v>2705.415011000001</v>
      </c>
      <c r="I35" s="8">
        <v>-1089.7053819999974</v>
      </c>
      <c r="J35" s="1">
        <v>-310.86333699999886</v>
      </c>
      <c r="K35" s="1">
        <v>3.8778190000002724</v>
      </c>
      <c r="L35" s="1">
        <v>314.74115599999914</v>
      </c>
    </row>
    <row r="36" spans="1:12" ht="12.75">
      <c r="A36" t="s">
        <v>27</v>
      </c>
      <c r="B36" t="s">
        <v>17</v>
      </c>
      <c r="C36" s="3" t="s">
        <v>20</v>
      </c>
      <c r="D36" s="1">
        <v>1116.291418</v>
      </c>
      <c r="E36" s="1">
        <v>468.850115</v>
      </c>
      <c r="F36" s="1">
        <v>-647.4413030000001</v>
      </c>
      <c r="G36" s="6">
        <v>1319.5533339999997</v>
      </c>
      <c r="H36" s="7">
        <v>480.6556389999999</v>
      </c>
      <c r="I36" s="8">
        <v>-838.8976949999999</v>
      </c>
      <c r="J36" s="1">
        <v>203.2619159999997</v>
      </c>
      <c r="K36" s="1">
        <v>11.805523999999878</v>
      </c>
      <c r="L36" s="1">
        <v>-191.45639199999982</v>
      </c>
    </row>
    <row r="37" spans="1:12" ht="12.75">
      <c r="A37" t="s">
        <v>27</v>
      </c>
      <c r="B37" t="s">
        <v>18</v>
      </c>
      <c r="C37" s="3" t="s">
        <v>20</v>
      </c>
      <c r="D37" s="1">
        <v>0.906875</v>
      </c>
      <c r="E37" s="1">
        <v>80.06303700000004</v>
      </c>
      <c r="F37" s="1">
        <v>79.15616200000004</v>
      </c>
      <c r="G37" s="6">
        <v>0.906111</v>
      </c>
      <c r="H37" s="7">
        <v>80.06719600000005</v>
      </c>
      <c r="I37" s="8">
        <v>79.16108500000006</v>
      </c>
      <c r="J37" s="1">
        <v>-0.0007639999999999869</v>
      </c>
      <c r="K37" s="1">
        <v>0.004159000000015567</v>
      </c>
      <c r="L37" s="1">
        <v>0.004923000000019329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28</v>
      </c>
      <c r="B3" t="s">
        <v>21</v>
      </c>
      <c r="C3" s="3" t="s">
        <v>10</v>
      </c>
      <c r="D3" s="1">
        <f>SUM(D4:D13)</f>
        <v>25699.524994000007</v>
      </c>
      <c r="E3" s="1">
        <f aca="true" t="shared" si="0" ref="E3:L3">SUM(E4:E13)</f>
        <v>29475.502168</v>
      </c>
      <c r="F3" s="1">
        <f t="shared" si="0"/>
        <v>3775.9771739999896</v>
      </c>
      <c r="G3" s="6">
        <f t="shared" si="0"/>
        <v>25505.259341999998</v>
      </c>
      <c r="H3" s="7">
        <f t="shared" si="0"/>
        <v>29255.24470499999</v>
      </c>
      <c r="I3" s="8">
        <f t="shared" si="0"/>
        <v>3749.9853629999943</v>
      </c>
      <c r="J3" s="1">
        <f t="shared" si="0"/>
        <v>-194.26565200000948</v>
      </c>
      <c r="K3" s="1">
        <f t="shared" si="0"/>
        <v>-220.25746300000446</v>
      </c>
      <c r="L3" s="1">
        <f t="shared" si="0"/>
        <v>-25.991810999994996</v>
      </c>
    </row>
    <row r="4" spans="1:12" ht="12.75">
      <c r="A4" t="s">
        <v>28</v>
      </c>
      <c r="B4" t="s">
        <v>9</v>
      </c>
      <c r="C4" s="3" t="s">
        <v>10</v>
      </c>
      <c r="D4" s="1">
        <v>1913.1654689999998</v>
      </c>
      <c r="E4" s="1">
        <v>3243.302271</v>
      </c>
      <c r="F4" s="1">
        <v>1330.1368020000002</v>
      </c>
      <c r="G4" s="6">
        <v>1953.257008999999</v>
      </c>
      <c r="H4" s="7">
        <v>3287.7152549999983</v>
      </c>
      <c r="I4" s="8">
        <v>1334.4582459999992</v>
      </c>
      <c r="J4" s="1">
        <v>40.09153999999921</v>
      </c>
      <c r="K4" s="1">
        <v>44.41298399999823</v>
      </c>
      <c r="L4" s="1">
        <v>4.321443999999019</v>
      </c>
    </row>
    <row r="5" spans="1:12" ht="12.75">
      <c r="A5" t="s">
        <v>28</v>
      </c>
      <c r="B5" t="s">
        <v>11</v>
      </c>
      <c r="C5" s="3" t="s">
        <v>10</v>
      </c>
      <c r="D5" s="1">
        <v>229.22700699999996</v>
      </c>
      <c r="E5" s="1">
        <v>573.406137</v>
      </c>
      <c r="F5" s="1">
        <v>344.17913</v>
      </c>
      <c r="G5" s="6">
        <v>233.28970099999998</v>
      </c>
      <c r="H5" s="7">
        <v>575.9250119999999</v>
      </c>
      <c r="I5" s="8">
        <v>342.63531099999994</v>
      </c>
      <c r="J5" s="1">
        <v>4.062694000000022</v>
      </c>
      <c r="K5" s="1">
        <v>2.51887499999998</v>
      </c>
      <c r="L5" s="1">
        <v>-1.5438190000000418</v>
      </c>
    </row>
    <row r="6" spans="1:12" ht="12.75">
      <c r="A6" t="s">
        <v>28</v>
      </c>
      <c r="B6" t="s">
        <v>12</v>
      </c>
      <c r="C6" s="3" t="s">
        <v>10</v>
      </c>
      <c r="D6" s="1">
        <v>1165.2112209999998</v>
      </c>
      <c r="E6" s="1">
        <v>1553.398904</v>
      </c>
      <c r="F6" s="1">
        <v>388.1876830000001</v>
      </c>
      <c r="G6" s="6">
        <v>1154.259348</v>
      </c>
      <c r="H6" s="7">
        <v>1548.201639999999</v>
      </c>
      <c r="I6" s="8">
        <v>393.94229199999904</v>
      </c>
      <c r="J6" s="1">
        <v>-10.95187299999975</v>
      </c>
      <c r="K6" s="1">
        <v>-5.197264000000814</v>
      </c>
      <c r="L6" s="1">
        <v>5.754608999998936</v>
      </c>
    </row>
    <row r="7" spans="1:12" ht="12.75">
      <c r="A7" t="s">
        <v>28</v>
      </c>
      <c r="B7" t="s">
        <v>13</v>
      </c>
      <c r="C7" s="3" t="s">
        <v>10</v>
      </c>
      <c r="D7" s="1">
        <v>3896.1238830000016</v>
      </c>
      <c r="E7" s="1">
        <v>3133.8032710000007</v>
      </c>
      <c r="F7" s="1">
        <v>-762.3206120000009</v>
      </c>
      <c r="G7" s="6">
        <v>3849.2800580000003</v>
      </c>
      <c r="H7" s="7">
        <v>3025.8555230000015</v>
      </c>
      <c r="I7" s="8">
        <v>-823.4245349999987</v>
      </c>
      <c r="J7" s="1">
        <v>-46.84382500000129</v>
      </c>
      <c r="K7" s="1">
        <v>-107.94774799999914</v>
      </c>
      <c r="L7" s="1">
        <v>-61.10392299999785</v>
      </c>
    </row>
    <row r="8" spans="1:12" ht="12.75">
      <c r="A8" t="s">
        <v>28</v>
      </c>
      <c r="B8" t="s">
        <v>35</v>
      </c>
      <c r="C8" s="3" t="s">
        <v>10</v>
      </c>
      <c r="D8" s="1">
        <v>177.747804</v>
      </c>
      <c r="E8" s="1">
        <v>206.54641999999998</v>
      </c>
      <c r="F8" s="1">
        <v>28.79861599999998</v>
      </c>
      <c r="G8" s="6">
        <v>179.234906</v>
      </c>
      <c r="H8" s="7">
        <v>208.80045299999992</v>
      </c>
      <c r="I8" s="8">
        <v>29.565546999999924</v>
      </c>
      <c r="J8" s="1">
        <v>1.487101999999993</v>
      </c>
      <c r="K8" s="1">
        <v>2.254032999999936</v>
      </c>
      <c r="L8" s="1">
        <v>0.7669309999999427</v>
      </c>
    </row>
    <row r="9" spans="1:12" ht="12.75">
      <c r="A9" t="s">
        <v>28</v>
      </c>
      <c r="B9" t="s">
        <v>14</v>
      </c>
      <c r="C9" s="3" t="s">
        <v>10</v>
      </c>
      <c r="D9" s="1">
        <v>3512.874411000003</v>
      </c>
      <c r="E9" s="1">
        <v>5391.660506</v>
      </c>
      <c r="F9" s="1">
        <v>1878.7860949999972</v>
      </c>
      <c r="G9" s="6">
        <v>3517.784476000001</v>
      </c>
      <c r="H9" s="7">
        <v>5420.723719</v>
      </c>
      <c r="I9" s="8">
        <v>1902.9392429999984</v>
      </c>
      <c r="J9" s="1">
        <v>4.910064999998212</v>
      </c>
      <c r="K9" s="1">
        <v>29.06321299999945</v>
      </c>
      <c r="L9" s="1">
        <v>24.153148000001238</v>
      </c>
    </row>
    <row r="10" spans="1:12" ht="12.75">
      <c r="A10" t="s">
        <v>28</v>
      </c>
      <c r="B10" t="s">
        <v>15</v>
      </c>
      <c r="C10" s="3" t="s">
        <v>10</v>
      </c>
      <c r="D10" s="1">
        <v>3575.662975</v>
      </c>
      <c r="E10" s="1">
        <v>3322.3422980000005</v>
      </c>
      <c r="F10" s="1">
        <v>-253.3206769999997</v>
      </c>
      <c r="G10" s="6">
        <v>3379.7242069999998</v>
      </c>
      <c r="H10" s="7">
        <v>3182.586201000001</v>
      </c>
      <c r="I10" s="8">
        <v>-197.13800599999877</v>
      </c>
      <c r="J10" s="1">
        <v>-195.93876800000044</v>
      </c>
      <c r="K10" s="1">
        <v>-139.7560969999995</v>
      </c>
      <c r="L10" s="1">
        <v>56.18267100000094</v>
      </c>
    </row>
    <row r="11" spans="1:12" ht="12.75">
      <c r="A11" t="s">
        <v>28</v>
      </c>
      <c r="B11" t="s">
        <v>16</v>
      </c>
      <c r="C11" s="3" t="s">
        <v>10</v>
      </c>
      <c r="D11" s="1">
        <v>8490.887316000004</v>
      </c>
      <c r="E11" s="1">
        <v>9616.066693999997</v>
      </c>
      <c r="F11" s="1">
        <v>1125.1793779999934</v>
      </c>
      <c r="G11" s="6">
        <v>8327.659900999997</v>
      </c>
      <c r="H11" s="7">
        <v>9351.734791999994</v>
      </c>
      <c r="I11" s="8">
        <v>1024.0748909999966</v>
      </c>
      <c r="J11" s="1">
        <v>-163.22741500000666</v>
      </c>
      <c r="K11" s="1">
        <v>-264.33190200000354</v>
      </c>
      <c r="L11" s="1">
        <v>-101.10448699999688</v>
      </c>
    </row>
    <row r="12" spans="1:12" ht="12.75">
      <c r="A12" t="s">
        <v>28</v>
      </c>
      <c r="B12" t="s">
        <v>17</v>
      </c>
      <c r="C12" s="3" t="s">
        <v>10</v>
      </c>
      <c r="D12" s="1">
        <v>2710.9113860000007</v>
      </c>
      <c r="E12" s="1">
        <v>2333.4537459999997</v>
      </c>
      <c r="F12" s="1">
        <v>-377.457640000001</v>
      </c>
      <c r="G12" s="6">
        <v>2882.802920000002</v>
      </c>
      <c r="H12" s="7">
        <v>2550.8580080000006</v>
      </c>
      <c r="I12" s="8">
        <v>-331.9449120000013</v>
      </c>
      <c r="J12" s="1">
        <v>171.89153400000123</v>
      </c>
      <c r="K12" s="1">
        <v>217.40426200000093</v>
      </c>
      <c r="L12" s="1">
        <v>45.5127279999997</v>
      </c>
    </row>
    <row r="13" spans="1:12" ht="12.75">
      <c r="A13" t="s">
        <v>28</v>
      </c>
      <c r="B13" t="s">
        <v>18</v>
      </c>
      <c r="C13" s="3" t="s">
        <v>10</v>
      </c>
      <c r="D13" s="1">
        <v>27.713522</v>
      </c>
      <c r="E13" s="1">
        <v>101.52192099999996</v>
      </c>
      <c r="F13" s="1">
        <v>73.80839899999997</v>
      </c>
      <c r="G13" s="6">
        <v>27.966815999999998</v>
      </c>
      <c r="H13" s="7">
        <v>102.84410199999996</v>
      </c>
      <c r="I13" s="8">
        <v>74.87728599999997</v>
      </c>
      <c r="J13" s="1">
        <v>0.2532939999999968</v>
      </c>
      <c r="K13" s="1">
        <v>1.3221810000000005</v>
      </c>
      <c r="L13" s="1">
        <v>1.0688870000000037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28</v>
      </c>
      <c r="B15" t="s">
        <v>21</v>
      </c>
      <c r="C15" s="3" t="s">
        <v>19</v>
      </c>
      <c r="D15" s="1">
        <f>SUM(D16:D25)</f>
        <v>14886.023318000003</v>
      </c>
      <c r="E15" s="1">
        <f aca="true" t="shared" si="1" ref="E15:L15">SUM(E16:E25)</f>
        <v>21820.596417</v>
      </c>
      <c r="F15" s="1">
        <f t="shared" si="1"/>
        <v>6934.573098999999</v>
      </c>
      <c r="G15" s="6">
        <f t="shared" si="1"/>
        <v>15283.245892999998</v>
      </c>
      <c r="H15" s="7">
        <f t="shared" si="1"/>
        <v>21619.381541000006</v>
      </c>
      <c r="I15" s="8">
        <f t="shared" si="1"/>
        <v>6336.135648000005</v>
      </c>
      <c r="J15" s="1">
        <f t="shared" si="1"/>
        <v>397.2225749999955</v>
      </c>
      <c r="K15" s="1">
        <f t="shared" si="1"/>
        <v>-201.2148759999997</v>
      </c>
      <c r="L15" s="1">
        <f t="shared" si="1"/>
        <v>-598.4374509999952</v>
      </c>
    </row>
    <row r="16" spans="1:12" ht="12.75">
      <c r="A16" t="s">
        <v>28</v>
      </c>
      <c r="B16" t="s">
        <v>9</v>
      </c>
      <c r="C16" s="3" t="s">
        <v>19</v>
      </c>
      <c r="D16" s="1">
        <v>1288.4655439999995</v>
      </c>
      <c r="E16" s="1">
        <v>2661.269953999999</v>
      </c>
      <c r="F16" s="1">
        <v>1372.8044099999995</v>
      </c>
      <c r="G16" s="6">
        <v>1315.8258080000003</v>
      </c>
      <c r="H16" s="7">
        <v>2708.172576</v>
      </c>
      <c r="I16" s="8">
        <v>1392.3467679999997</v>
      </c>
      <c r="J16" s="1">
        <v>27.360264000000825</v>
      </c>
      <c r="K16" s="1">
        <v>46.902622000000974</v>
      </c>
      <c r="L16" s="1">
        <v>19.54235800000015</v>
      </c>
    </row>
    <row r="17" spans="1:12" ht="12.75">
      <c r="A17" t="s">
        <v>28</v>
      </c>
      <c r="B17" t="s">
        <v>11</v>
      </c>
      <c r="C17" s="3" t="s">
        <v>19</v>
      </c>
      <c r="D17" s="1">
        <v>180.830195</v>
      </c>
      <c r="E17" s="1">
        <v>392.12626</v>
      </c>
      <c r="F17" s="1">
        <v>211.296065</v>
      </c>
      <c r="G17" s="6">
        <v>185.56454700000003</v>
      </c>
      <c r="H17" s="7">
        <v>394.64513500000004</v>
      </c>
      <c r="I17" s="8">
        <v>209.080588</v>
      </c>
      <c r="J17" s="1">
        <v>4.73435200000003</v>
      </c>
      <c r="K17" s="1">
        <v>2.518875000000037</v>
      </c>
      <c r="L17" s="1">
        <v>-2.215476999999993</v>
      </c>
    </row>
    <row r="18" spans="1:12" ht="12.75">
      <c r="A18" t="s">
        <v>28</v>
      </c>
      <c r="B18" t="s">
        <v>12</v>
      </c>
      <c r="C18" s="3" t="s">
        <v>19</v>
      </c>
      <c r="D18" s="1">
        <v>627.870159</v>
      </c>
      <c r="E18" s="1">
        <v>1195.8893700000003</v>
      </c>
      <c r="F18" s="1">
        <v>568.0192110000004</v>
      </c>
      <c r="G18" s="6">
        <v>639.6766910000001</v>
      </c>
      <c r="H18" s="7">
        <v>1186.7096960000001</v>
      </c>
      <c r="I18" s="8">
        <v>547.033005</v>
      </c>
      <c r="J18" s="1">
        <v>11.806532000000175</v>
      </c>
      <c r="K18" s="1">
        <v>-9.179674000000205</v>
      </c>
      <c r="L18" s="1">
        <v>-20.98620600000038</v>
      </c>
    </row>
    <row r="19" spans="1:12" ht="12.75">
      <c r="A19" t="s">
        <v>28</v>
      </c>
      <c r="B19" t="s">
        <v>13</v>
      </c>
      <c r="C19" s="3" t="s">
        <v>19</v>
      </c>
      <c r="D19" s="1">
        <v>1980.5327589999993</v>
      </c>
      <c r="E19" s="1">
        <v>1987.52322</v>
      </c>
      <c r="F19" s="1">
        <v>6.990461000000778</v>
      </c>
      <c r="G19" s="6">
        <v>1978.5098889999992</v>
      </c>
      <c r="H19" s="7">
        <v>1926.749154</v>
      </c>
      <c r="I19" s="8">
        <v>-51.76073499999916</v>
      </c>
      <c r="J19" s="1">
        <v>-2.0228700000000117</v>
      </c>
      <c r="K19" s="1">
        <v>-60.77406599999995</v>
      </c>
      <c r="L19" s="1">
        <v>-58.751195999999936</v>
      </c>
    </row>
    <row r="20" spans="1:12" ht="12.75">
      <c r="A20" t="s">
        <v>28</v>
      </c>
      <c r="B20" t="s">
        <v>35</v>
      </c>
      <c r="C20" s="3" t="s">
        <v>19</v>
      </c>
      <c r="D20" s="1">
        <v>64.86936999999999</v>
      </c>
      <c r="E20" s="1">
        <v>191.30964599999993</v>
      </c>
      <c r="F20" s="1">
        <v>126.44027599999994</v>
      </c>
      <c r="G20" s="6">
        <v>66.66840199999999</v>
      </c>
      <c r="H20" s="7">
        <v>193.67618399999995</v>
      </c>
      <c r="I20" s="8">
        <v>127.00778199999996</v>
      </c>
      <c r="J20" s="1">
        <v>1.7990319999999969</v>
      </c>
      <c r="K20" s="1">
        <v>2.36653800000002</v>
      </c>
      <c r="L20" s="1">
        <v>0.5675060000000229</v>
      </c>
    </row>
    <row r="21" spans="1:12" ht="12.75">
      <c r="A21" t="s">
        <v>28</v>
      </c>
      <c r="B21" t="s">
        <v>14</v>
      </c>
      <c r="C21" s="3" t="s">
        <v>19</v>
      </c>
      <c r="D21" s="1">
        <v>2413.129774</v>
      </c>
      <c r="E21" s="1">
        <v>3949.840942000001</v>
      </c>
      <c r="F21" s="1">
        <v>1536.7111680000012</v>
      </c>
      <c r="G21" s="6">
        <v>2431.77952</v>
      </c>
      <c r="H21" s="7">
        <v>3995.1873379999997</v>
      </c>
      <c r="I21" s="8">
        <v>1563.4078179999997</v>
      </c>
      <c r="J21" s="1">
        <v>18.64974600000005</v>
      </c>
      <c r="K21" s="1">
        <v>45.34639599999855</v>
      </c>
      <c r="L21" s="1">
        <v>26.6966499999985</v>
      </c>
    </row>
    <row r="22" spans="1:12" ht="12.75">
      <c r="A22" t="s">
        <v>28</v>
      </c>
      <c r="B22" t="s">
        <v>15</v>
      </c>
      <c r="C22" s="3" t="s">
        <v>19</v>
      </c>
      <c r="D22" s="1">
        <v>2411.3185250000006</v>
      </c>
      <c r="E22" s="1">
        <v>2749.589096000001</v>
      </c>
      <c r="F22" s="1">
        <v>338.2705710000005</v>
      </c>
      <c r="G22" s="6">
        <v>2525.0014779999988</v>
      </c>
      <c r="H22" s="7">
        <v>2573.1832260000006</v>
      </c>
      <c r="I22" s="8">
        <v>48.18174800000179</v>
      </c>
      <c r="J22" s="1">
        <v>113.68295299999818</v>
      </c>
      <c r="K22" s="1">
        <v>-176.4058700000005</v>
      </c>
      <c r="L22" s="1">
        <v>-290.0888229999987</v>
      </c>
    </row>
    <row r="23" spans="1:12" ht="12.75">
      <c r="A23" t="s">
        <v>28</v>
      </c>
      <c r="B23" t="s">
        <v>16</v>
      </c>
      <c r="C23" s="3" t="s">
        <v>19</v>
      </c>
      <c r="D23" s="1">
        <v>4323.860831000003</v>
      </c>
      <c r="E23" s="1">
        <v>6820.032490999999</v>
      </c>
      <c r="F23" s="1">
        <v>2496.1716599999963</v>
      </c>
      <c r="G23" s="6">
        <v>4490.420346999998</v>
      </c>
      <c r="H23" s="7">
        <v>6564.226522000002</v>
      </c>
      <c r="I23" s="8">
        <v>2073.8061750000033</v>
      </c>
      <c r="J23" s="1">
        <v>166.5595159999957</v>
      </c>
      <c r="K23" s="1">
        <v>-255.80596899999728</v>
      </c>
      <c r="L23" s="1">
        <v>-422.365484999993</v>
      </c>
    </row>
    <row r="24" spans="1:12" ht="12.75">
      <c r="A24" t="s">
        <v>28</v>
      </c>
      <c r="B24" t="s">
        <v>17</v>
      </c>
      <c r="C24" s="3" t="s">
        <v>19</v>
      </c>
      <c r="D24" s="1">
        <v>1568.3742269999998</v>
      </c>
      <c r="E24" s="1">
        <v>1842.6956430000007</v>
      </c>
      <c r="F24" s="1">
        <v>274.3214160000009</v>
      </c>
      <c r="G24" s="6">
        <v>1622.7739860000004</v>
      </c>
      <c r="H24" s="7">
        <v>2045.2899349999993</v>
      </c>
      <c r="I24" s="8">
        <v>422.51594899999895</v>
      </c>
      <c r="J24" s="1">
        <v>54.399759000000586</v>
      </c>
      <c r="K24" s="1">
        <v>202.59429199999863</v>
      </c>
      <c r="L24" s="1">
        <v>148.19453299999805</v>
      </c>
    </row>
    <row r="25" spans="1:12" ht="12.75">
      <c r="A25" t="s">
        <v>28</v>
      </c>
      <c r="B25" t="s">
        <v>18</v>
      </c>
      <c r="C25" s="3" t="s">
        <v>19</v>
      </c>
      <c r="D25" s="1">
        <v>26.771934</v>
      </c>
      <c r="E25" s="1">
        <v>30.319794999999996</v>
      </c>
      <c r="F25" s="1">
        <v>3.547860999999994</v>
      </c>
      <c r="G25" s="6">
        <v>27.025225</v>
      </c>
      <c r="H25" s="7">
        <v>31.541774999999994</v>
      </c>
      <c r="I25" s="8">
        <v>4.516549999999995</v>
      </c>
      <c r="J25" s="1">
        <v>0.25329099999999727</v>
      </c>
      <c r="K25" s="1">
        <v>1.2219799999999985</v>
      </c>
      <c r="L25" s="1">
        <v>0.9686890000000012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28</v>
      </c>
      <c r="B27" t="s">
        <v>21</v>
      </c>
      <c r="C27" s="3" t="s">
        <v>20</v>
      </c>
      <c r="D27" s="1">
        <f>SUM(D28:D37)</f>
        <v>10813.501675999998</v>
      </c>
      <c r="E27" s="1">
        <f aca="true" t="shared" si="2" ref="E27:L27">SUM(E28:E37)</f>
        <v>7654.905751</v>
      </c>
      <c r="F27" s="1">
        <f t="shared" si="2"/>
        <v>-3158.595924999999</v>
      </c>
      <c r="G27" s="6">
        <f t="shared" si="2"/>
        <v>10222.013449000002</v>
      </c>
      <c r="H27" s="7">
        <f t="shared" si="2"/>
        <v>7635.863163999999</v>
      </c>
      <c r="I27" s="8">
        <f t="shared" si="2"/>
        <v>-2586.1502850000034</v>
      </c>
      <c r="J27" s="1">
        <f t="shared" si="2"/>
        <v>-591.4882269999969</v>
      </c>
      <c r="K27" s="1">
        <f t="shared" si="2"/>
        <v>-19.042587000001305</v>
      </c>
      <c r="L27" s="1">
        <f t="shared" si="2"/>
        <v>572.4456399999956</v>
      </c>
    </row>
    <row r="28" spans="1:12" ht="12.75">
      <c r="A28" t="s">
        <v>28</v>
      </c>
      <c r="B28" t="s">
        <v>9</v>
      </c>
      <c r="C28" s="3" t="s">
        <v>20</v>
      </c>
      <c r="D28" s="1">
        <v>624.6999250000001</v>
      </c>
      <c r="E28" s="1">
        <v>582.0323169999998</v>
      </c>
      <c r="F28" s="1">
        <v>-42.667608000000314</v>
      </c>
      <c r="G28" s="6">
        <v>637.4312009999999</v>
      </c>
      <c r="H28" s="7">
        <v>579.5426789999998</v>
      </c>
      <c r="I28" s="8">
        <v>-57.88852200000008</v>
      </c>
      <c r="J28" s="1">
        <v>12.731275999999752</v>
      </c>
      <c r="K28" s="1">
        <v>-2.4896380000000136</v>
      </c>
      <c r="L28" s="1">
        <v>-15.220913999999766</v>
      </c>
    </row>
    <row r="29" spans="1:12" ht="12.75">
      <c r="A29" t="s">
        <v>28</v>
      </c>
      <c r="B29" t="s">
        <v>11</v>
      </c>
      <c r="C29" s="3" t="s">
        <v>20</v>
      </c>
      <c r="D29" s="1">
        <v>48.396812000000004</v>
      </c>
      <c r="E29" s="1">
        <v>181.279877</v>
      </c>
      <c r="F29" s="1">
        <v>132.883065</v>
      </c>
      <c r="G29" s="6">
        <v>47.725153999999996</v>
      </c>
      <c r="H29" s="7">
        <v>181.279877</v>
      </c>
      <c r="I29" s="8">
        <v>133.554723</v>
      </c>
      <c r="J29" s="1">
        <v>-0.6716580000000079</v>
      </c>
      <c r="K29" s="1">
        <v>0</v>
      </c>
      <c r="L29" s="1">
        <v>0.6716580000000079</v>
      </c>
    </row>
    <row r="30" spans="1:12" ht="12.75">
      <c r="A30" t="s">
        <v>28</v>
      </c>
      <c r="B30" t="s">
        <v>12</v>
      </c>
      <c r="C30" s="3" t="s">
        <v>20</v>
      </c>
      <c r="D30" s="1">
        <v>537.3410619999999</v>
      </c>
      <c r="E30" s="1">
        <v>357.50953400000003</v>
      </c>
      <c r="F30" s="1">
        <v>-179.83152799999982</v>
      </c>
      <c r="G30" s="6">
        <v>514.582657</v>
      </c>
      <c r="H30" s="7">
        <v>361.491944</v>
      </c>
      <c r="I30" s="8">
        <v>-153.09071300000005</v>
      </c>
      <c r="J30" s="1">
        <v>-22.75840499999981</v>
      </c>
      <c r="K30" s="1">
        <v>3.982409999999959</v>
      </c>
      <c r="L30" s="1">
        <v>26.74081499999977</v>
      </c>
    </row>
    <row r="31" spans="1:12" ht="12.75">
      <c r="A31" t="s">
        <v>28</v>
      </c>
      <c r="B31" t="s">
        <v>13</v>
      </c>
      <c r="C31" s="3" t="s">
        <v>20</v>
      </c>
      <c r="D31" s="1">
        <v>1915.5911239999998</v>
      </c>
      <c r="E31" s="1">
        <v>1146.280051</v>
      </c>
      <c r="F31" s="1">
        <v>-769.3110729999999</v>
      </c>
      <c r="G31" s="6">
        <v>1870.7701689999997</v>
      </c>
      <c r="H31" s="7">
        <v>1099.1063690000003</v>
      </c>
      <c r="I31" s="8">
        <v>-771.6637999999994</v>
      </c>
      <c r="J31" s="1">
        <v>-44.82095500000014</v>
      </c>
      <c r="K31" s="1">
        <v>-47.173681999999644</v>
      </c>
      <c r="L31" s="1">
        <v>-2.352726999999504</v>
      </c>
    </row>
    <row r="32" spans="1:12" ht="12.75">
      <c r="A32" t="s">
        <v>28</v>
      </c>
      <c r="B32" t="s">
        <v>35</v>
      </c>
      <c r="C32" s="3" t="s">
        <v>20</v>
      </c>
      <c r="D32" s="1">
        <v>112.878434</v>
      </c>
      <c r="E32" s="1">
        <v>15.236773999999999</v>
      </c>
      <c r="F32" s="1">
        <v>-97.64166</v>
      </c>
      <c r="G32" s="6">
        <v>112.56650399999998</v>
      </c>
      <c r="H32" s="7">
        <v>15.124268999999998</v>
      </c>
      <c r="I32" s="8">
        <v>-97.44223499999998</v>
      </c>
      <c r="J32" s="1">
        <v>-0.311930000000018</v>
      </c>
      <c r="K32" s="1">
        <v>-0.11250500000000052</v>
      </c>
      <c r="L32" s="1">
        <v>0.19942500000001928</v>
      </c>
    </row>
    <row r="33" spans="1:12" ht="12.75">
      <c r="A33" t="s">
        <v>28</v>
      </c>
      <c r="B33" t="s">
        <v>14</v>
      </c>
      <c r="C33" s="3" t="s">
        <v>20</v>
      </c>
      <c r="D33" s="1">
        <v>1099.744637</v>
      </c>
      <c r="E33" s="1">
        <v>1441.819564</v>
      </c>
      <c r="F33" s="1">
        <v>342.0749269999999</v>
      </c>
      <c r="G33" s="6">
        <v>1086.0049559999998</v>
      </c>
      <c r="H33" s="7">
        <v>1425.5363809999994</v>
      </c>
      <c r="I33" s="8">
        <v>339.5314249999997</v>
      </c>
      <c r="J33" s="1">
        <v>-13.739681000000246</v>
      </c>
      <c r="K33" s="1">
        <v>-16.283183000000463</v>
      </c>
      <c r="L33" s="1">
        <v>-2.543502000000217</v>
      </c>
    </row>
    <row r="34" spans="1:12" ht="12.75">
      <c r="A34" t="s">
        <v>28</v>
      </c>
      <c r="B34" t="s">
        <v>15</v>
      </c>
      <c r="C34" s="3" t="s">
        <v>20</v>
      </c>
      <c r="D34" s="1">
        <v>1164.3444499999998</v>
      </c>
      <c r="E34" s="1">
        <v>572.753202</v>
      </c>
      <c r="F34" s="1">
        <v>-591.5912479999998</v>
      </c>
      <c r="G34" s="6">
        <v>854.7227290000002</v>
      </c>
      <c r="H34" s="7">
        <v>609.4029749999997</v>
      </c>
      <c r="I34" s="8">
        <v>-245.31975400000044</v>
      </c>
      <c r="J34" s="1">
        <v>-309.62172099999964</v>
      </c>
      <c r="K34" s="1">
        <v>36.649772999999755</v>
      </c>
      <c r="L34" s="1">
        <v>346.2714939999994</v>
      </c>
    </row>
    <row r="35" spans="1:12" ht="12.75">
      <c r="A35" t="s">
        <v>28</v>
      </c>
      <c r="B35" t="s">
        <v>16</v>
      </c>
      <c r="C35" s="3" t="s">
        <v>20</v>
      </c>
      <c r="D35" s="1">
        <v>4167.026484999999</v>
      </c>
      <c r="E35" s="1">
        <v>2796.0342030000006</v>
      </c>
      <c r="F35" s="1">
        <v>-1370.9922819999988</v>
      </c>
      <c r="G35" s="6">
        <v>3837.239554000003</v>
      </c>
      <c r="H35" s="7">
        <v>2787.50827</v>
      </c>
      <c r="I35" s="8">
        <v>-1049.7312840000031</v>
      </c>
      <c r="J35" s="1">
        <v>-329.78693099999646</v>
      </c>
      <c r="K35" s="1">
        <v>-8.525933000000805</v>
      </c>
      <c r="L35" s="1">
        <v>321.26099799999565</v>
      </c>
    </row>
    <row r="36" spans="1:12" ht="12.75">
      <c r="A36" t="s">
        <v>28</v>
      </c>
      <c r="B36" t="s">
        <v>17</v>
      </c>
      <c r="C36" s="3" t="s">
        <v>20</v>
      </c>
      <c r="D36" s="1">
        <v>1142.5371590000004</v>
      </c>
      <c r="E36" s="1">
        <v>490.7581030000002</v>
      </c>
      <c r="F36" s="1">
        <v>-651.7790560000003</v>
      </c>
      <c r="G36" s="6">
        <v>1260.0289340000002</v>
      </c>
      <c r="H36" s="7">
        <v>505.5680730000001</v>
      </c>
      <c r="I36" s="8">
        <v>-754.460861</v>
      </c>
      <c r="J36" s="1">
        <v>117.49177499999973</v>
      </c>
      <c r="K36" s="1">
        <v>14.809969999999907</v>
      </c>
      <c r="L36" s="1">
        <v>-102.68180499999971</v>
      </c>
    </row>
    <row r="37" spans="1:12" ht="12.75">
      <c r="A37" t="s">
        <v>28</v>
      </c>
      <c r="B37" t="s">
        <v>18</v>
      </c>
      <c r="C37" s="3" t="s">
        <v>20</v>
      </c>
      <c r="D37" s="1">
        <v>0.9415880000000001</v>
      </c>
      <c r="E37" s="1">
        <v>71.20212599999998</v>
      </c>
      <c r="F37" s="1">
        <v>70.26053799999998</v>
      </c>
      <c r="G37" s="6">
        <v>0.9415910000000001</v>
      </c>
      <c r="H37" s="7">
        <v>71.30232699999998</v>
      </c>
      <c r="I37" s="8">
        <v>70.36073599999997</v>
      </c>
      <c r="J37" s="1">
        <v>2.9999999999752447E-06</v>
      </c>
      <c r="K37" s="1">
        <v>0.10020099999999843</v>
      </c>
      <c r="L37" s="1">
        <v>0.1001979999999918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D7" sqref="D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29</v>
      </c>
      <c r="B3" t="s">
        <v>21</v>
      </c>
      <c r="C3" s="3" t="s">
        <v>10</v>
      </c>
      <c r="D3" s="1">
        <f>SUM(D4:D13)</f>
        <v>25087.256376</v>
      </c>
      <c r="E3" s="1">
        <f aca="true" t="shared" si="0" ref="E3:L3">SUM(E4:E13)</f>
        <v>27914.591395000003</v>
      </c>
      <c r="F3" s="1">
        <f t="shared" si="0"/>
        <v>2827.3350190000037</v>
      </c>
      <c r="G3" s="6">
        <f t="shared" si="0"/>
        <v>24864.291546</v>
      </c>
      <c r="H3" s="7">
        <f t="shared" si="0"/>
        <v>27671.399276999997</v>
      </c>
      <c r="I3" s="8">
        <f t="shared" si="0"/>
        <v>2807.107730999998</v>
      </c>
      <c r="J3" s="1">
        <f t="shared" si="0"/>
        <v>-222.96482999999992</v>
      </c>
      <c r="K3" s="1">
        <f t="shared" si="0"/>
        <v>-243.19211800000616</v>
      </c>
      <c r="L3" s="1">
        <f t="shared" si="0"/>
        <v>-20.227288000006254</v>
      </c>
    </row>
    <row r="4" spans="1:12" ht="12.75">
      <c r="A4" t="s">
        <v>29</v>
      </c>
      <c r="B4" t="s">
        <v>9</v>
      </c>
      <c r="C4" s="3" t="s">
        <v>10</v>
      </c>
      <c r="D4" s="1">
        <v>1866.6965719999994</v>
      </c>
      <c r="E4" s="1">
        <v>3120.702327000002</v>
      </c>
      <c r="F4" s="1">
        <v>1254.0057550000024</v>
      </c>
      <c r="G4" s="6">
        <v>1903.9869770000005</v>
      </c>
      <c r="H4" s="7">
        <v>3155.745556</v>
      </c>
      <c r="I4" s="8">
        <v>1251.7585789999994</v>
      </c>
      <c r="J4" s="1">
        <v>37.2904050000011</v>
      </c>
      <c r="K4" s="1">
        <v>35.043228999998064</v>
      </c>
      <c r="L4" s="1">
        <v>-2.247176000003037</v>
      </c>
    </row>
    <row r="5" spans="1:12" ht="12.75">
      <c r="A5" t="s">
        <v>29</v>
      </c>
      <c r="B5" t="s">
        <v>11</v>
      </c>
      <c r="C5" s="3" t="s">
        <v>10</v>
      </c>
      <c r="D5" s="1">
        <v>235.30668499999996</v>
      </c>
      <c r="E5" s="1">
        <v>601.487603</v>
      </c>
      <c r="F5" s="1">
        <v>366.1809180000001</v>
      </c>
      <c r="G5" s="6">
        <v>237.72148499999997</v>
      </c>
      <c r="H5" s="7">
        <v>604.1083110000001</v>
      </c>
      <c r="I5" s="8">
        <v>366.3868260000001</v>
      </c>
      <c r="J5" s="1">
        <v>2.414800000000014</v>
      </c>
      <c r="K5" s="1">
        <v>2.620708000000036</v>
      </c>
      <c r="L5" s="1">
        <v>0.20590800000002218</v>
      </c>
    </row>
    <row r="6" spans="1:12" ht="12.75">
      <c r="A6" t="s">
        <v>29</v>
      </c>
      <c r="B6" t="s">
        <v>12</v>
      </c>
      <c r="C6" s="3" t="s">
        <v>10</v>
      </c>
      <c r="D6" s="1">
        <v>1068.0968779999998</v>
      </c>
      <c r="E6" s="1">
        <v>1335.873177</v>
      </c>
      <c r="F6" s="1">
        <v>267.7762990000001</v>
      </c>
      <c r="G6" s="6">
        <v>1060.014054</v>
      </c>
      <c r="H6" s="7">
        <v>1314.123854</v>
      </c>
      <c r="I6" s="8">
        <v>254.10979999999995</v>
      </c>
      <c r="J6" s="1">
        <v>-8.082823999999846</v>
      </c>
      <c r="K6" s="1">
        <v>-21.749323000000004</v>
      </c>
      <c r="L6" s="1">
        <v>-13.666499000000158</v>
      </c>
    </row>
    <row r="7" spans="1:12" ht="12.75">
      <c r="A7" t="s">
        <v>29</v>
      </c>
      <c r="B7" t="s">
        <v>13</v>
      </c>
      <c r="C7" s="3" t="s">
        <v>10</v>
      </c>
      <c r="D7" s="1">
        <v>4114.964332000001</v>
      </c>
      <c r="E7" s="1">
        <v>3301.6435029999993</v>
      </c>
      <c r="F7" s="1">
        <v>-813.320829000002</v>
      </c>
      <c r="G7" s="6">
        <v>4062.1035169999996</v>
      </c>
      <c r="H7" s="7">
        <v>3169.4051799999997</v>
      </c>
      <c r="I7" s="8">
        <v>-892.6983369999998</v>
      </c>
      <c r="J7" s="1">
        <v>-52.86081500000182</v>
      </c>
      <c r="K7" s="1">
        <v>-132.23832299999958</v>
      </c>
      <c r="L7" s="1">
        <v>-79.37750799999776</v>
      </c>
    </row>
    <row r="8" spans="1:12" ht="12.75">
      <c r="A8" t="s">
        <v>29</v>
      </c>
      <c r="B8" t="s">
        <v>35</v>
      </c>
      <c r="C8" s="3" t="s">
        <v>10</v>
      </c>
      <c r="D8" s="1">
        <v>201.11316600000004</v>
      </c>
      <c r="E8" s="1">
        <v>239.79793899999999</v>
      </c>
      <c r="F8" s="1">
        <v>38.68477299999995</v>
      </c>
      <c r="G8" s="6">
        <v>202.300653</v>
      </c>
      <c r="H8" s="7">
        <v>243.09295999999995</v>
      </c>
      <c r="I8" s="8">
        <v>40.79230699999994</v>
      </c>
      <c r="J8" s="1">
        <v>1.187486999999976</v>
      </c>
      <c r="K8" s="1">
        <v>3.295020999999963</v>
      </c>
      <c r="L8" s="1">
        <v>2.107533999999987</v>
      </c>
    </row>
    <row r="9" spans="1:12" ht="12.75">
      <c r="A9" t="s">
        <v>29</v>
      </c>
      <c r="B9" t="s">
        <v>14</v>
      </c>
      <c r="C9" s="3" t="s">
        <v>10</v>
      </c>
      <c r="D9" s="1">
        <v>3362.519378000001</v>
      </c>
      <c r="E9" s="1">
        <v>4865.685855999998</v>
      </c>
      <c r="F9" s="1">
        <v>1503.1664779999974</v>
      </c>
      <c r="G9" s="6">
        <v>3387.6795510000024</v>
      </c>
      <c r="H9" s="7">
        <v>4885.2189480000025</v>
      </c>
      <c r="I9" s="8">
        <v>1497.539397</v>
      </c>
      <c r="J9" s="1">
        <v>25.160173000001578</v>
      </c>
      <c r="K9" s="1">
        <v>19.533092000004217</v>
      </c>
      <c r="L9" s="1">
        <v>-5.627080999997361</v>
      </c>
    </row>
    <row r="10" spans="1:12" ht="12.75">
      <c r="A10" t="s">
        <v>29</v>
      </c>
      <c r="B10" t="s">
        <v>15</v>
      </c>
      <c r="C10" s="3" t="s">
        <v>10</v>
      </c>
      <c r="D10" s="1">
        <v>3178.2000930000017</v>
      </c>
      <c r="E10" s="1">
        <v>3004.99962</v>
      </c>
      <c r="F10" s="1">
        <v>-173.2004730000017</v>
      </c>
      <c r="G10" s="6">
        <v>3068.7893270000004</v>
      </c>
      <c r="H10" s="7">
        <v>2883.45689</v>
      </c>
      <c r="I10" s="8">
        <v>-185.33243700000048</v>
      </c>
      <c r="J10" s="1">
        <v>-109.41076600000133</v>
      </c>
      <c r="K10" s="1">
        <v>-121.54273000000012</v>
      </c>
      <c r="L10" s="1">
        <v>-12.131963999998788</v>
      </c>
    </row>
    <row r="11" spans="1:12" ht="12.75">
      <c r="A11" t="s">
        <v>29</v>
      </c>
      <c r="B11" t="s">
        <v>16</v>
      </c>
      <c r="C11" s="3" t="s">
        <v>10</v>
      </c>
      <c r="D11" s="1">
        <v>8161.433870999999</v>
      </c>
      <c r="E11" s="1">
        <v>9024.016136000006</v>
      </c>
      <c r="F11" s="1">
        <v>862.5822650000064</v>
      </c>
      <c r="G11" s="6">
        <v>7853.730410999999</v>
      </c>
      <c r="H11" s="7">
        <v>8768.240572999997</v>
      </c>
      <c r="I11" s="8">
        <v>914.5101619999987</v>
      </c>
      <c r="J11" s="1">
        <v>-307.70346000000063</v>
      </c>
      <c r="K11" s="1">
        <v>-255.77556300000833</v>
      </c>
      <c r="L11" s="1">
        <v>51.9278969999923</v>
      </c>
    </row>
    <row r="12" spans="1:12" ht="12.75">
      <c r="A12" t="s">
        <v>29</v>
      </c>
      <c r="B12" t="s">
        <v>17</v>
      </c>
      <c r="C12" s="3" t="s">
        <v>10</v>
      </c>
      <c r="D12" s="1">
        <v>2861.325165999999</v>
      </c>
      <c r="E12" s="1">
        <v>2305.79683</v>
      </c>
      <c r="F12" s="1">
        <v>-555.528335999999</v>
      </c>
      <c r="G12" s="6">
        <v>3050.011217</v>
      </c>
      <c r="H12" s="7">
        <v>2532.321439</v>
      </c>
      <c r="I12" s="8">
        <v>-517.6897780000004</v>
      </c>
      <c r="J12" s="1">
        <v>188.68605100000104</v>
      </c>
      <c r="K12" s="1">
        <v>226.5246089999996</v>
      </c>
      <c r="L12" s="1">
        <v>37.83855799999856</v>
      </c>
    </row>
    <row r="13" spans="1:12" ht="12.75">
      <c r="A13" t="s">
        <v>29</v>
      </c>
      <c r="B13" t="s">
        <v>18</v>
      </c>
      <c r="C13" s="3" t="s">
        <v>10</v>
      </c>
      <c r="D13" s="1">
        <v>37.60023500000001</v>
      </c>
      <c r="E13" s="1">
        <v>114.588404</v>
      </c>
      <c r="F13" s="1">
        <v>76.98816899999998</v>
      </c>
      <c r="G13" s="6">
        <v>37.954354000000016</v>
      </c>
      <c r="H13" s="7">
        <v>115.685566</v>
      </c>
      <c r="I13" s="8">
        <v>77.73121199999997</v>
      </c>
      <c r="J13" s="1">
        <v>0.3541190000000043</v>
      </c>
      <c r="K13" s="1">
        <v>1.0971619999999973</v>
      </c>
      <c r="L13" s="1">
        <v>0.7430429999999859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29</v>
      </c>
      <c r="B15" t="s">
        <v>21</v>
      </c>
      <c r="C15" s="3" t="s">
        <v>19</v>
      </c>
      <c r="D15" s="1">
        <f>SUM(D16:D25)</f>
        <v>14019.001195</v>
      </c>
      <c r="E15" s="1">
        <f aca="true" t="shared" si="1" ref="E15:L15">SUM(E16:E25)</f>
        <v>20856.09705400001</v>
      </c>
      <c r="F15" s="1">
        <f t="shared" si="1"/>
        <v>6837.095859000007</v>
      </c>
      <c r="G15" s="6">
        <f t="shared" si="1"/>
        <v>14353.172266000003</v>
      </c>
      <c r="H15" s="7">
        <f t="shared" si="1"/>
        <v>20663.095452000005</v>
      </c>
      <c r="I15" s="8">
        <f t="shared" si="1"/>
        <v>6309.923186000001</v>
      </c>
      <c r="J15" s="1">
        <f t="shared" si="1"/>
        <v>334.1710710000033</v>
      </c>
      <c r="K15" s="1">
        <f t="shared" si="1"/>
        <v>-193.00160200000275</v>
      </c>
      <c r="L15" s="1">
        <f t="shared" si="1"/>
        <v>-527.172673000006</v>
      </c>
    </row>
    <row r="16" spans="1:12" ht="12.75">
      <c r="A16" t="s">
        <v>29</v>
      </c>
      <c r="B16" t="s">
        <v>9</v>
      </c>
      <c r="C16" s="3" t="s">
        <v>19</v>
      </c>
      <c r="D16" s="1">
        <v>1290.0997749999997</v>
      </c>
      <c r="E16" s="1">
        <v>2623.831783</v>
      </c>
      <c r="F16" s="1">
        <v>1333.7320080000004</v>
      </c>
      <c r="G16" s="6">
        <v>1316.002765000001</v>
      </c>
      <c r="H16" s="7">
        <v>2661.1111430000005</v>
      </c>
      <c r="I16" s="8">
        <v>1345.1083779999994</v>
      </c>
      <c r="J16" s="1">
        <v>25.90299000000141</v>
      </c>
      <c r="K16" s="1">
        <v>37.27936000000045</v>
      </c>
      <c r="L16" s="1">
        <v>11.376369999999042</v>
      </c>
    </row>
    <row r="17" spans="1:12" ht="12.75">
      <c r="A17" t="s">
        <v>29</v>
      </c>
      <c r="B17" t="s">
        <v>11</v>
      </c>
      <c r="C17" s="3" t="s">
        <v>19</v>
      </c>
      <c r="D17" s="1">
        <v>182.498533</v>
      </c>
      <c r="E17" s="1">
        <v>417.7296799999999</v>
      </c>
      <c r="F17" s="1">
        <v>235.2311469999999</v>
      </c>
      <c r="G17" s="6">
        <v>186.60544200000004</v>
      </c>
      <c r="H17" s="7">
        <v>420.351253</v>
      </c>
      <c r="I17" s="8">
        <v>233.74581099999995</v>
      </c>
      <c r="J17" s="1">
        <v>4.10690900000003</v>
      </c>
      <c r="K17" s="1">
        <v>2.621573000000069</v>
      </c>
      <c r="L17" s="1">
        <v>-1.4853359999999611</v>
      </c>
    </row>
    <row r="18" spans="1:12" ht="12.75">
      <c r="A18" t="s">
        <v>29</v>
      </c>
      <c r="B18" t="s">
        <v>12</v>
      </c>
      <c r="C18" s="3" t="s">
        <v>19</v>
      </c>
      <c r="D18" s="1">
        <v>509.31332900000007</v>
      </c>
      <c r="E18" s="1">
        <v>1012.8432260000001</v>
      </c>
      <c r="F18" s="1">
        <v>503.529897</v>
      </c>
      <c r="G18" s="6">
        <v>517.790255</v>
      </c>
      <c r="H18" s="7">
        <v>990.8088239999993</v>
      </c>
      <c r="I18" s="8">
        <v>473.0185689999993</v>
      </c>
      <c r="J18" s="1">
        <v>8.476925999999935</v>
      </c>
      <c r="K18" s="1">
        <v>-22.034402000000796</v>
      </c>
      <c r="L18" s="1">
        <v>-30.51132800000073</v>
      </c>
    </row>
    <row r="19" spans="1:12" ht="12.75">
      <c r="A19" t="s">
        <v>29</v>
      </c>
      <c r="B19" t="s">
        <v>13</v>
      </c>
      <c r="C19" s="3" t="s">
        <v>19</v>
      </c>
      <c r="D19" s="1">
        <v>1992.9138130000003</v>
      </c>
      <c r="E19" s="1">
        <v>2266.7599730000006</v>
      </c>
      <c r="F19" s="1">
        <v>273.8461600000003</v>
      </c>
      <c r="G19" s="6">
        <v>1994.6789440000002</v>
      </c>
      <c r="H19" s="7">
        <v>2208.7877359999998</v>
      </c>
      <c r="I19" s="8">
        <v>214.10879199999954</v>
      </c>
      <c r="J19" s="1">
        <v>1.765130999999883</v>
      </c>
      <c r="K19" s="1">
        <v>-57.97223700000086</v>
      </c>
      <c r="L19" s="1">
        <v>-59.73736800000074</v>
      </c>
    </row>
    <row r="20" spans="1:12" ht="12.75">
      <c r="A20" t="s">
        <v>29</v>
      </c>
      <c r="B20" t="s">
        <v>35</v>
      </c>
      <c r="C20" s="3" t="s">
        <v>19</v>
      </c>
      <c r="D20" s="1">
        <v>71.79658500000001</v>
      </c>
      <c r="E20" s="1">
        <v>221.983642</v>
      </c>
      <c r="F20" s="1">
        <v>150.18705699999998</v>
      </c>
      <c r="G20" s="6">
        <v>74.024966</v>
      </c>
      <c r="H20" s="7">
        <v>225.28046099999995</v>
      </c>
      <c r="I20" s="8">
        <v>151.25549499999994</v>
      </c>
      <c r="J20" s="1">
        <v>2.228380999999999</v>
      </c>
      <c r="K20" s="1">
        <v>3.2968189999999424</v>
      </c>
      <c r="L20" s="1">
        <v>1.0684379999999578</v>
      </c>
    </row>
    <row r="21" spans="1:12" ht="12.75">
      <c r="A21" t="s">
        <v>29</v>
      </c>
      <c r="B21" t="s">
        <v>14</v>
      </c>
      <c r="C21" s="3" t="s">
        <v>19</v>
      </c>
      <c r="D21" s="1">
        <v>2232.66142</v>
      </c>
      <c r="E21" s="1">
        <v>3798.1572380000016</v>
      </c>
      <c r="F21" s="1">
        <v>1565.4958180000017</v>
      </c>
      <c r="G21" s="6">
        <v>2252.9468700000007</v>
      </c>
      <c r="H21" s="7">
        <v>3836.5859269999996</v>
      </c>
      <c r="I21" s="8">
        <v>1583.639056999999</v>
      </c>
      <c r="J21" s="1">
        <v>20.285450000000765</v>
      </c>
      <c r="K21" s="1">
        <v>38.42868899999803</v>
      </c>
      <c r="L21" s="1">
        <v>18.143238999997266</v>
      </c>
    </row>
    <row r="22" spans="1:12" ht="12.75">
      <c r="A22" t="s">
        <v>29</v>
      </c>
      <c r="B22" t="s">
        <v>15</v>
      </c>
      <c r="C22" s="3" t="s">
        <v>19</v>
      </c>
      <c r="D22" s="1">
        <v>2153.4030909999997</v>
      </c>
      <c r="E22" s="1">
        <v>2472.2067589999992</v>
      </c>
      <c r="F22" s="1">
        <v>318.80366799999956</v>
      </c>
      <c r="G22" s="6">
        <v>2239.7736979999995</v>
      </c>
      <c r="H22" s="7">
        <v>2318.681595000001</v>
      </c>
      <c r="I22" s="8">
        <v>78.90789700000141</v>
      </c>
      <c r="J22" s="1">
        <v>86.37060699999984</v>
      </c>
      <c r="K22" s="1">
        <v>-153.5251639999983</v>
      </c>
      <c r="L22" s="1">
        <v>-239.89577099999815</v>
      </c>
    </row>
    <row r="23" spans="1:12" ht="12.75">
      <c r="A23" t="s">
        <v>29</v>
      </c>
      <c r="B23" t="s">
        <v>16</v>
      </c>
      <c r="C23" s="3" t="s">
        <v>19</v>
      </c>
      <c r="D23" s="1">
        <v>3954.3573229999993</v>
      </c>
      <c r="E23" s="1">
        <v>6156.330666000006</v>
      </c>
      <c r="F23" s="1">
        <v>2201.973343000007</v>
      </c>
      <c r="G23" s="6">
        <v>4081.650399000001</v>
      </c>
      <c r="H23" s="7">
        <v>5908.534496000004</v>
      </c>
      <c r="I23" s="8">
        <v>1826.8840970000028</v>
      </c>
      <c r="J23" s="1">
        <v>127.29307600000175</v>
      </c>
      <c r="K23" s="1">
        <v>-247.79617000000235</v>
      </c>
      <c r="L23" s="1">
        <v>-375.0892460000041</v>
      </c>
    </row>
    <row r="24" spans="1:12" ht="12.75">
      <c r="A24" t="s">
        <v>29</v>
      </c>
      <c r="B24" t="s">
        <v>17</v>
      </c>
      <c r="C24" s="3" t="s">
        <v>19</v>
      </c>
      <c r="D24" s="1">
        <v>1595.4487459999996</v>
      </c>
      <c r="E24" s="1">
        <v>1846.6585279999983</v>
      </c>
      <c r="F24" s="1">
        <v>251.20978199999877</v>
      </c>
      <c r="G24" s="6">
        <v>1652.8362279999992</v>
      </c>
      <c r="H24" s="7">
        <v>2052.3524109999994</v>
      </c>
      <c r="I24" s="8">
        <v>399.5161830000002</v>
      </c>
      <c r="J24" s="1">
        <v>57.387481999999636</v>
      </c>
      <c r="K24" s="1">
        <v>205.69388300000105</v>
      </c>
      <c r="L24" s="1">
        <v>148.30640100000142</v>
      </c>
    </row>
    <row r="25" spans="1:12" ht="12.75">
      <c r="A25" t="s">
        <v>29</v>
      </c>
      <c r="B25" t="s">
        <v>18</v>
      </c>
      <c r="C25" s="3" t="s">
        <v>19</v>
      </c>
      <c r="D25" s="1">
        <v>36.50858000000001</v>
      </c>
      <c r="E25" s="1">
        <v>39.595558999999994</v>
      </c>
      <c r="F25" s="1">
        <v>3.0869789999999853</v>
      </c>
      <c r="G25" s="6">
        <v>36.86269900000001</v>
      </c>
      <c r="H25" s="7">
        <v>40.60160599999999</v>
      </c>
      <c r="I25" s="8">
        <v>3.738906999999976</v>
      </c>
      <c r="J25" s="1">
        <v>0.3541190000000043</v>
      </c>
      <c r="K25" s="1">
        <v>1.0060469999999953</v>
      </c>
      <c r="L25" s="1">
        <v>0.651927999999991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29</v>
      </c>
      <c r="B27" t="s">
        <v>21</v>
      </c>
      <c r="C27" s="3" t="s">
        <v>20</v>
      </c>
      <c r="D27" s="1">
        <f>SUM(D28:D37)</f>
        <v>11068.255181000004</v>
      </c>
      <c r="E27" s="1">
        <f aca="true" t="shared" si="2" ref="E27:L27">SUM(E28:E37)</f>
        <v>7058.494341</v>
      </c>
      <c r="F27" s="1">
        <f t="shared" si="2"/>
        <v>-4009.760840000005</v>
      </c>
      <c r="G27" s="6">
        <f t="shared" si="2"/>
        <v>10511.119280000003</v>
      </c>
      <c r="H27" s="7">
        <f t="shared" si="2"/>
        <v>7008.303824999999</v>
      </c>
      <c r="I27" s="8">
        <f t="shared" si="2"/>
        <v>-3502.8154550000013</v>
      </c>
      <c r="J27" s="1">
        <f t="shared" si="2"/>
        <v>-557.1359010000031</v>
      </c>
      <c r="K27" s="1">
        <f t="shared" si="2"/>
        <v>-50.19051599999983</v>
      </c>
      <c r="L27" s="1">
        <f t="shared" si="2"/>
        <v>506.9453850000032</v>
      </c>
    </row>
    <row r="28" spans="1:12" ht="12.75">
      <c r="A28" t="s">
        <v>29</v>
      </c>
      <c r="B28" t="s">
        <v>9</v>
      </c>
      <c r="C28" s="3" t="s">
        <v>20</v>
      </c>
      <c r="D28" s="1">
        <v>576.596797</v>
      </c>
      <c r="E28" s="1">
        <v>496.8705440000001</v>
      </c>
      <c r="F28" s="1">
        <v>-79.72625299999993</v>
      </c>
      <c r="G28" s="6">
        <v>587.9842120000001</v>
      </c>
      <c r="H28" s="7">
        <v>494.6344130000001</v>
      </c>
      <c r="I28" s="8">
        <v>-93.34979899999996</v>
      </c>
      <c r="J28" s="1">
        <v>11.387415000000033</v>
      </c>
      <c r="K28" s="1">
        <v>-2.2361310000000003</v>
      </c>
      <c r="L28" s="1">
        <v>-13.623546000000033</v>
      </c>
    </row>
    <row r="29" spans="1:12" ht="12.75">
      <c r="A29" t="s">
        <v>29</v>
      </c>
      <c r="B29" t="s">
        <v>11</v>
      </c>
      <c r="C29" s="3" t="s">
        <v>20</v>
      </c>
      <c r="D29" s="1">
        <v>52.808152</v>
      </c>
      <c r="E29" s="1">
        <v>183.757923</v>
      </c>
      <c r="F29" s="1">
        <v>130.949771</v>
      </c>
      <c r="G29" s="6">
        <v>51.116043</v>
      </c>
      <c r="H29" s="7">
        <v>183.75705800000003</v>
      </c>
      <c r="I29" s="8">
        <v>132.64101500000004</v>
      </c>
      <c r="J29" s="1">
        <v>-1.692109000000002</v>
      </c>
      <c r="K29" s="1">
        <v>-0.0008649999999761349</v>
      </c>
      <c r="L29" s="1">
        <v>1.6912440000000402</v>
      </c>
    </row>
    <row r="30" spans="1:12" ht="12.75">
      <c r="A30" t="s">
        <v>29</v>
      </c>
      <c r="B30" t="s">
        <v>12</v>
      </c>
      <c r="C30" s="3" t="s">
        <v>20</v>
      </c>
      <c r="D30" s="1">
        <v>558.7835489999998</v>
      </c>
      <c r="E30" s="1">
        <v>323.029951</v>
      </c>
      <c r="F30" s="1">
        <v>-235.75359799999978</v>
      </c>
      <c r="G30" s="6">
        <v>542.2237989999999</v>
      </c>
      <c r="H30" s="7">
        <v>323.31503000000004</v>
      </c>
      <c r="I30" s="8">
        <v>-218.90876899999984</v>
      </c>
      <c r="J30" s="1">
        <v>-16.559749999999894</v>
      </c>
      <c r="K30" s="1">
        <v>0.28507900000005293</v>
      </c>
      <c r="L30" s="1">
        <v>16.844828999999947</v>
      </c>
    </row>
    <row r="31" spans="1:12" ht="12.75">
      <c r="A31" t="s">
        <v>29</v>
      </c>
      <c r="B31" t="s">
        <v>13</v>
      </c>
      <c r="C31" s="3" t="s">
        <v>20</v>
      </c>
      <c r="D31" s="1">
        <v>2122.0505189999994</v>
      </c>
      <c r="E31" s="1">
        <v>1034.88353</v>
      </c>
      <c r="F31" s="1">
        <v>-1087.1669889999994</v>
      </c>
      <c r="G31" s="6">
        <v>2067.4245730000002</v>
      </c>
      <c r="H31" s="7">
        <v>960.6174439999998</v>
      </c>
      <c r="I31" s="8">
        <v>-1106.8071290000005</v>
      </c>
      <c r="J31" s="1">
        <v>-54.6259459999992</v>
      </c>
      <c r="K31" s="1">
        <v>-74.26608600000031</v>
      </c>
      <c r="L31" s="1">
        <v>-19.64014000000111</v>
      </c>
    </row>
    <row r="32" spans="1:12" ht="12.75">
      <c r="A32" t="s">
        <v>29</v>
      </c>
      <c r="B32" t="s">
        <v>35</v>
      </c>
      <c r="C32" s="3" t="s">
        <v>20</v>
      </c>
      <c r="D32" s="1">
        <v>129.316581</v>
      </c>
      <c r="E32" s="1">
        <v>17.814296999999996</v>
      </c>
      <c r="F32" s="1">
        <v>-111.50228400000002</v>
      </c>
      <c r="G32" s="6">
        <v>128.275687</v>
      </c>
      <c r="H32" s="7">
        <v>17.812498999999995</v>
      </c>
      <c r="I32" s="8">
        <v>-110.463188</v>
      </c>
      <c r="J32" s="1">
        <v>-1.0408940000000086</v>
      </c>
      <c r="K32" s="1">
        <v>-0.0017980000000008545</v>
      </c>
      <c r="L32" s="1">
        <v>1.039096000000015</v>
      </c>
    </row>
    <row r="33" spans="1:12" ht="12.75">
      <c r="A33" t="s">
        <v>29</v>
      </c>
      <c r="B33" t="s">
        <v>14</v>
      </c>
      <c r="C33" s="3" t="s">
        <v>20</v>
      </c>
      <c r="D33" s="1">
        <v>1129.857958</v>
      </c>
      <c r="E33" s="1">
        <v>1067.5286180000003</v>
      </c>
      <c r="F33" s="1">
        <v>-62.329339999999775</v>
      </c>
      <c r="G33" s="6">
        <v>1134.7326809999995</v>
      </c>
      <c r="H33" s="7">
        <v>1048.633021</v>
      </c>
      <c r="I33" s="8">
        <v>-86.0996599999994</v>
      </c>
      <c r="J33" s="1">
        <v>4.874722999999449</v>
      </c>
      <c r="K33" s="1">
        <v>-18.89559700000018</v>
      </c>
      <c r="L33" s="1">
        <v>-23.77031999999963</v>
      </c>
    </row>
    <row r="34" spans="1:12" ht="12.75">
      <c r="A34" t="s">
        <v>29</v>
      </c>
      <c r="B34" t="s">
        <v>15</v>
      </c>
      <c r="C34" s="3" t="s">
        <v>20</v>
      </c>
      <c r="D34" s="1">
        <v>1024.7970020000002</v>
      </c>
      <c r="E34" s="1">
        <v>532.792861</v>
      </c>
      <c r="F34" s="1">
        <v>-492.00414100000023</v>
      </c>
      <c r="G34" s="6">
        <v>829.0156290000003</v>
      </c>
      <c r="H34" s="7">
        <v>564.7752950000001</v>
      </c>
      <c r="I34" s="8">
        <v>-264.2403340000002</v>
      </c>
      <c r="J34" s="1">
        <v>-195.78137299999992</v>
      </c>
      <c r="K34" s="1">
        <v>31.982434000000126</v>
      </c>
      <c r="L34" s="1">
        <v>227.76380700000004</v>
      </c>
    </row>
    <row r="35" spans="1:12" ht="12.75">
      <c r="A35" t="s">
        <v>29</v>
      </c>
      <c r="B35" t="s">
        <v>16</v>
      </c>
      <c r="C35" s="3" t="s">
        <v>20</v>
      </c>
      <c r="D35" s="1">
        <v>4207.076548000004</v>
      </c>
      <c r="E35" s="1">
        <v>2867.685469999999</v>
      </c>
      <c r="F35" s="1">
        <v>-1339.3910780000047</v>
      </c>
      <c r="G35" s="6">
        <v>3772.080012000001</v>
      </c>
      <c r="H35" s="7">
        <v>2859.7060769999994</v>
      </c>
      <c r="I35" s="8">
        <v>-912.3739350000014</v>
      </c>
      <c r="J35" s="1">
        <v>-434.99653600000283</v>
      </c>
      <c r="K35" s="1">
        <v>-7.979392999999618</v>
      </c>
      <c r="L35" s="1">
        <v>427.0171430000032</v>
      </c>
    </row>
    <row r="36" spans="1:12" ht="12.75">
      <c r="A36" t="s">
        <v>29</v>
      </c>
      <c r="B36" t="s">
        <v>17</v>
      </c>
      <c r="C36" s="3" t="s">
        <v>20</v>
      </c>
      <c r="D36" s="1">
        <v>1265.8764200000007</v>
      </c>
      <c r="E36" s="1">
        <v>459.1383019999999</v>
      </c>
      <c r="F36" s="1">
        <v>-806.7381180000009</v>
      </c>
      <c r="G36" s="6">
        <v>1397.174989</v>
      </c>
      <c r="H36" s="7">
        <v>479.969028</v>
      </c>
      <c r="I36" s="8">
        <v>-917.2059610000001</v>
      </c>
      <c r="J36" s="1">
        <v>131.29856899999936</v>
      </c>
      <c r="K36" s="1">
        <v>20.830726000000084</v>
      </c>
      <c r="L36" s="1">
        <v>-110.46784299999922</v>
      </c>
    </row>
    <row r="37" spans="1:12" ht="12.75">
      <c r="A37" t="s">
        <v>29</v>
      </c>
      <c r="B37" t="s">
        <v>18</v>
      </c>
      <c r="C37" s="3" t="s">
        <v>20</v>
      </c>
      <c r="D37" s="1">
        <v>1.0916549999999998</v>
      </c>
      <c r="E37" s="1">
        <v>74.992845</v>
      </c>
      <c r="F37" s="1">
        <v>73.90119</v>
      </c>
      <c r="G37" s="6">
        <v>1.0916549999999998</v>
      </c>
      <c r="H37" s="7">
        <v>75.08396</v>
      </c>
      <c r="I37" s="8">
        <v>73.992305</v>
      </c>
      <c r="J37" s="1">
        <v>0</v>
      </c>
      <c r="K37" s="1">
        <v>0.09111500000000206</v>
      </c>
      <c r="L37" s="1">
        <v>0.09111500000000206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28" sqref="A28:L37"/>
    </sheetView>
  </sheetViews>
  <sheetFormatPr defaultColWidth="9.140625" defaultRowHeight="12.75"/>
  <cols>
    <col min="2" max="2" width="55.140625" style="0" bestFit="1" customWidth="1"/>
    <col min="3" max="3" width="9.140625" style="3" customWidth="1"/>
    <col min="7" max="7" width="9.140625" style="9" customWidth="1"/>
    <col min="8" max="8" width="9.140625" style="10" customWidth="1"/>
    <col min="9" max="9" width="9.140625" style="3" customWidth="1"/>
  </cols>
  <sheetData>
    <row r="1" spans="4:12" ht="12.75">
      <c r="D1" s="12" t="s">
        <v>5</v>
      </c>
      <c r="E1" s="12"/>
      <c r="F1" s="12"/>
      <c r="G1" s="13" t="s">
        <v>6</v>
      </c>
      <c r="H1" s="14"/>
      <c r="I1" s="15"/>
      <c r="J1" s="12" t="s">
        <v>7</v>
      </c>
      <c r="K1" s="12"/>
      <c r="L1" s="12"/>
    </row>
    <row r="2" spans="1:12" s="2" customFormat="1" ht="12.75">
      <c r="A2" s="2" t="s">
        <v>0</v>
      </c>
      <c r="B2" s="2" t="s">
        <v>22</v>
      </c>
      <c r="C2" s="4" t="s">
        <v>1</v>
      </c>
      <c r="D2" s="2" t="s">
        <v>2</v>
      </c>
      <c r="E2" s="2" t="s">
        <v>3</v>
      </c>
      <c r="F2" s="2" t="s">
        <v>4</v>
      </c>
      <c r="G2" s="5" t="s">
        <v>2</v>
      </c>
      <c r="H2" s="2" t="s">
        <v>3</v>
      </c>
      <c r="I2" s="4" t="s">
        <v>4</v>
      </c>
      <c r="J2" s="2" t="s">
        <v>2</v>
      </c>
      <c r="K2" s="2" t="s">
        <v>3</v>
      </c>
      <c r="L2" s="2" t="s">
        <v>4</v>
      </c>
    </row>
    <row r="3" spans="1:12" ht="12.75">
      <c r="A3" t="s">
        <v>30</v>
      </c>
      <c r="B3" t="s">
        <v>21</v>
      </c>
      <c r="C3" s="3" t="s">
        <v>10</v>
      </c>
      <c r="D3" s="1">
        <f>SUM(D4:D13)</f>
        <v>24897.064774999995</v>
      </c>
      <c r="E3" s="1">
        <f aca="true" t="shared" si="0" ref="E3:L3">SUM(E4:E13)</f>
        <v>27597.955158000004</v>
      </c>
      <c r="F3" s="1">
        <f t="shared" si="0"/>
        <v>2700.890383000006</v>
      </c>
      <c r="G3" s="6">
        <f t="shared" si="0"/>
        <v>24873.467357999998</v>
      </c>
      <c r="H3" s="7">
        <f t="shared" si="0"/>
        <v>27377.339639999995</v>
      </c>
      <c r="I3" s="8">
        <f t="shared" si="0"/>
        <v>2503.872281999999</v>
      </c>
      <c r="J3" s="1">
        <f t="shared" si="0"/>
        <v>-23.59741699999416</v>
      </c>
      <c r="K3" s="1">
        <f t="shared" si="0"/>
        <v>-220.61551800000126</v>
      </c>
      <c r="L3" s="1">
        <f t="shared" si="0"/>
        <v>-197.0181010000071</v>
      </c>
    </row>
    <row r="4" spans="1:12" ht="12.75">
      <c r="A4" t="s">
        <v>30</v>
      </c>
      <c r="B4" t="s">
        <v>9</v>
      </c>
      <c r="C4" s="3" t="s">
        <v>10</v>
      </c>
      <c r="D4" s="1">
        <v>1814.9590149999995</v>
      </c>
      <c r="E4" s="1">
        <v>3268.2804509999996</v>
      </c>
      <c r="F4" s="1">
        <v>1453.3214360000002</v>
      </c>
      <c r="G4" s="6">
        <v>1849.514252</v>
      </c>
      <c r="H4" s="7">
        <v>3301.9625049999995</v>
      </c>
      <c r="I4" s="8">
        <v>1452.4482529999996</v>
      </c>
      <c r="J4" s="1">
        <v>34.55523700000049</v>
      </c>
      <c r="K4" s="1">
        <v>33.68205399999988</v>
      </c>
      <c r="L4" s="1">
        <v>-0.8731830000006084</v>
      </c>
    </row>
    <row r="5" spans="1:12" ht="12.75">
      <c r="A5" t="s">
        <v>30</v>
      </c>
      <c r="B5" t="s">
        <v>11</v>
      </c>
      <c r="C5" s="3" t="s">
        <v>10</v>
      </c>
      <c r="D5" s="1">
        <v>236.06927299999998</v>
      </c>
      <c r="E5" s="1">
        <v>530.985195</v>
      </c>
      <c r="F5" s="1">
        <v>294.915922</v>
      </c>
      <c r="G5" s="6">
        <v>237.67847799999996</v>
      </c>
      <c r="H5" s="7">
        <v>534.2566199999999</v>
      </c>
      <c r="I5" s="8">
        <v>296.57814199999996</v>
      </c>
      <c r="J5" s="1">
        <v>1.6092049999999745</v>
      </c>
      <c r="K5" s="1">
        <v>3.2714249999999083</v>
      </c>
      <c r="L5" s="1">
        <v>1.6622199999999339</v>
      </c>
    </row>
    <row r="6" spans="1:12" ht="12.75">
      <c r="A6" t="s">
        <v>30</v>
      </c>
      <c r="B6" t="s">
        <v>12</v>
      </c>
      <c r="C6" s="3" t="s">
        <v>10</v>
      </c>
      <c r="D6" s="1">
        <v>957.3940940000001</v>
      </c>
      <c r="E6" s="1">
        <v>1362.911089</v>
      </c>
      <c r="F6" s="1">
        <v>405.51699499999984</v>
      </c>
      <c r="G6" s="6">
        <v>961.4086380000002</v>
      </c>
      <c r="H6" s="7">
        <v>1358.079676</v>
      </c>
      <c r="I6" s="8">
        <v>396.67103799999984</v>
      </c>
      <c r="J6" s="1">
        <v>4.0145440000001145</v>
      </c>
      <c r="K6" s="1">
        <v>-4.831412999999884</v>
      </c>
      <c r="L6" s="1">
        <v>-8.845956999999999</v>
      </c>
    </row>
    <row r="7" spans="1:12" ht="12.75">
      <c r="A7" t="s">
        <v>30</v>
      </c>
      <c r="B7" t="s">
        <v>13</v>
      </c>
      <c r="C7" s="3" t="s">
        <v>10</v>
      </c>
      <c r="D7" s="1">
        <v>4200.381185</v>
      </c>
      <c r="E7" s="1">
        <v>3203.2543329999994</v>
      </c>
      <c r="F7" s="1">
        <v>-997.1268520000008</v>
      </c>
      <c r="G7" s="6">
        <v>4115.667050000001</v>
      </c>
      <c r="H7" s="7">
        <v>3105.703611</v>
      </c>
      <c r="I7" s="8">
        <v>-1009.963439000001</v>
      </c>
      <c r="J7" s="1">
        <v>-84.71413499999926</v>
      </c>
      <c r="K7" s="1">
        <v>-97.5507219999995</v>
      </c>
      <c r="L7" s="1">
        <v>-12.836587000000236</v>
      </c>
    </row>
    <row r="8" spans="1:12" ht="12.75">
      <c r="A8" t="s">
        <v>30</v>
      </c>
      <c r="B8" t="s">
        <v>35</v>
      </c>
      <c r="C8" s="3" t="s">
        <v>10</v>
      </c>
      <c r="D8" s="1">
        <v>172.28858100000002</v>
      </c>
      <c r="E8" s="1">
        <v>236.448675</v>
      </c>
      <c r="F8" s="1">
        <v>64.16009399999999</v>
      </c>
      <c r="G8" s="6">
        <v>175.30756200000002</v>
      </c>
      <c r="H8" s="7">
        <v>240.31172900000004</v>
      </c>
      <c r="I8" s="8">
        <v>65.00416700000002</v>
      </c>
      <c r="J8" s="1">
        <v>3.0189809999999966</v>
      </c>
      <c r="K8" s="1">
        <v>3.8630540000000337</v>
      </c>
      <c r="L8" s="1">
        <v>0.8440730000000372</v>
      </c>
    </row>
    <row r="9" spans="1:12" ht="12.75">
      <c r="A9" t="s">
        <v>30</v>
      </c>
      <c r="B9" t="s">
        <v>14</v>
      </c>
      <c r="C9" s="3" t="s">
        <v>10</v>
      </c>
      <c r="D9" s="1">
        <v>3460.8663409999995</v>
      </c>
      <c r="E9" s="1">
        <v>4949.206210000001</v>
      </c>
      <c r="F9" s="1">
        <v>1488.3398690000017</v>
      </c>
      <c r="G9" s="6">
        <v>3486.356875</v>
      </c>
      <c r="H9" s="7">
        <v>4975.134306999999</v>
      </c>
      <c r="I9" s="8">
        <v>1488.7774319999994</v>
      </c>
      <c r="J9" s="1">
        <v>25.49053400000048</v>
      </c>
      <c r="K9" s="1">
        <v>25.92809699999816</v>
      </c>
      <c r="L9" s="1">
        <v>0.4375629999976809</v>
      </c>
    </row>
    <row r="10" spans="1:12" ht="12.75">
      <c r="A10" t="s">
        <v>30</v>
      </c>
      <c r="B10" t="s">
        <v>15</v>
      </c>
      <c r="C10" s="3" t="s">
        <v>10</v>
      </c>
      <c r="D10" s="1">
        <v>3043.559101</v>
      </c>
      <c r="E10" s="1">
        <v>2798.8312380000007</v>
      </c>
      <c r="F10" s="1">
        <v>-244.72786299999916</v>
      </c>
      <c r="G10" s="6">
        <v>3021.5499330000016</v>
      </c>
      <c r="H10" s="7">
        <v>2726.451326000001</v>
      </c>
      <c r="I10" s="8">
        <v>-295.0986070000008</v>
      </c>
      <c r="J10" s="1">
        <v>-22.009167999998226</v>
      </c>
      <c r="K10" s="1">
        <v>-72.37991199999988</v>
      </c>
      <c r="L10" s="1">
        <v>-50.37074400000165</v>
      </c>
    </row>
    <row r="11" spans="1:12" ht="12.75">
      <c r="A11" t="s">
        <v>30</v>
      </c>
      <c r="B11" t="s">
        <v>16</v>
      </c>
      <c r="C11" s="3" t="s">
        <v>10</v>
      </c>
      <c r="D11" s="1">
        <v>8066.383746999995</v>
      </c>
      <c r="E11" s="1">
        <v>8640.106283999998</v>
      </c>
      <c r="F11" s="1">
        <v>573.7225370000024</v>
      </c>
      <c r="G11" s="6">
        <v>7839.049006999995</v>
      </c>
      <c r="H11" s="7">
        <v>8321.982608999999</v>
      </c>
      <c r="I11" s="8">
        <v>482.9336020000037</v>
      </c>
      <c r="J11" s="1">
        <v>-227.33474000000024</v>
      </c>
      <c r="K11" s="1">
        <v>-318.1236749999989</v>
      </c>
      <c r="L11" s="1">
        <v>-90.78893499999867</v>
      </c>
    </row>
    <row r="12" spans="1:12" ht="12.75">
      <c r="A12" t="s">
        <v>30</v>
      </c>
      <c r="B12" t="s">
        <v>17</v>
      </c>
      <c r="C12" s="3" t="s">
        <v>10</v>
      </c>
      <c r="D12" s="1">
        <v>2887.5928989999993</v>
      </c>
      <c r="E12" s="1">
        <v>2456.885193000001</v>
      </c>
      <c r="F12" s="1">
        <v>-430.7077059999983</v>
      </c>
      <c r="G12" s="6">
        <v>3129.020399000002</v>
      </c>
      <c r="H12" s="7">
        <v>2661.416425</v>
      </c>
      <c r="I12" s="8">
        <v>-467.6039740000019</v>
      </c>
      <c r="J12" s="1">
        <v>241.4275000000025</v>
      </c>
      <c r="K12" s="1">
        <v>204.5312319999989</v>
      </c>
      <c r="L12" s="1">
        <v>-36.8962680000036</v>
      </c>
    </row>
    <row r="13" spans="1:12" ht="12.75">
      <c r="A13" t="s">
        <v>30</v>
      </c>
      <c r="B13" t="s">
        <v>18</v>
      </c>
      <c r="C13" s="3" t="s">
        <v>10</v>
      </c>
      <c r="D13" s="1">
        <v>57.570539</v>
      </c>
      <c r="E13" s="1">
        <v>151.04648999999995</v>
      </c>
      <c r="F13" s="1">
        <v>93.47595099999995</v>
      </c>
      <c r="G13" s="6">
        <v>57.915164</v>
      </c>
      <c r="H13" s="7">
        <v>152.04083199999997</v>
      </c>
      <c r="I13" s="8">
        <v>94.12566799999996</v>
      </c>
      <c r="J13" s="1">
        <v>0.3446250000000006</v>
      </c>
      <c r="K13" s="1">
        <v>0.9943420000000174</v>
      </c>
      <c r="L13" s="1">
        <v>0.6497170000000096</v>
      </c>
    </row>
    <row r="14" spans="4:12" ht="12.75">
      <c r="D14" s="1"/>
      <c r="E14" s="1"/>
      <c r="F14" s="1"/>
      <c r="G14" s="6"/>
      <c r="H14" s="7"/>
      <c r="I14" s="8"/>
      <c r="J14" s="1"/>
      <c r="K14" s="1"/>
      <c r="L14" s="1"/>
    </row>
    <row r="15" spans="1:12" ht="12.75">
      <c r="A15" t="s">
        <v>30</v>
      </c>
      <c r="B15" t="s">
        <v>21</v>
      </c>
      <c r="C15" s="3" t="s">
        <v>19</v>
      </c>
      <c r="D15" s="1">
        <f>SUM(D16:D25)</f>
        <v>13880.807823</v>
      </c>
      <c r="E15" s="1">
        <f aca="true" t="shared" si="1" ref="E15:L15">SUM(E16:E25)</f>
        <v>20474.61871</v>
      </c>
      <c r="F15" s="1">
        <f t="shared" si="1"/>
        <v>6593.8108870000015</v>
      </c>
      <c r="G15" s="6">
        <f t="shared" si="1"/>
        <v>14217.447942000004</v>
      </c>
      <c r="H15" s="7">
        <f t="shared" si="1"/>
        <v>20311.878174999994</v>
      </c>
      <c r="I15" s="8">
        <f t="shared" si="1"/>
        <v>6094.430232999993</v>
      </c>
      <c r="J15" s="1">
        <f t="shared" si="1"/>
        <v>336.64011900000395</v>
      </c>
      <c r="K15" s="1">
        <f t="shared" si="1"/>
        <v>-162.74053500000525</v>
      </c>
      <c r="L15" s="1">
        <f t="shared" si="1"/>
        <v>-499.3806540000091</v>
      </c>
    </row>
    <row r="16" spans="1:12" ht="12.75">
      <c r="A16" t="s">
        <v>30</v>
      </c>
      <c r="B16" t="s">
        <v>9</v>
      </c>
      <c r="C16" s="3" t="s">
        <v>19</v>
      </c>
      <c r="D16" s="1">
        <v>1256.379469</v>
      </c>
      <c r="E16" s="1">
        <v>2686.408163</v>
      </c>
      <c r="F16" s="1">
        <v>1430.028694</v>
      </c>
      <c r="G16" s="6">
        <v>1282.7738940000013</v>
      </c>
      <c r="H16" s="7">
        <v>2721.1319679999974</v>
      </c>
      <c r="I16" s="8">
        <v>1438.3580739999961</v>
      </c>
      <c r="J16" s="1">
        <v>26.39442500000132</v>
      </c>
      <c r="K16" s="1">
        <v>34.723804999997355</v>
      </c>
      <c r="L16" s="1">
        <v>8.329379999996036</v>
      </c>
    </row>
    <row r="17" spans="1:12" ht="12.75">
      <c r="A17" t="s">
        <v>30</v>
      </c>
      <c r="B17" t="s">
        <v>11</v>
      </c>
      <c r="C17" s="3" t="s">
        <v>19</v>
      </c>
      <c r="D17" s="1">
        <v>188.245705</v>
      </c>
      <c r="E17" s="1">
        <v>363.5638149999999</v>
      </c>
      <c r="F17" s="1">
        <v>175.31810999999993</v>
      </c>
      <c r="G17" s="6">
        <v>192.09168699999995</v>
      </c>
      <c r="H17" s="7">
        <v>366.28604799999994</v>
      </c>
      <c r="I17" s="8">
        <v>174.194361</v>
      </c>
      <c r="J17" s="1">
        <v>3.845981999999964</v>
      </c>
      <c r="K17" s="1">
        <v>2.722233000000017</v>
      </c>
      <c r="L17" s="1">
        <v>-1.1237489999999468</v>
      </c>
    </row>
    <row r="18" spans="1:12" ht="12.75">
      <c r="A18" t="s">
        <v>30</v>
      </c>
      <c r="B18" t="s">
        <v>12</v>
      </c>
      <c r="C18" s="3" t="s">
        <v>19</v>
      </c>
      <c r="D18" s="1">
        <v>489.0673360000002</v>
      </c>
      <c r="E18" s="1">
        <v>1036.8365180000003</v>
      </c>
      <c r="F18" s="1">
        <v>547.7691820000001</v>
      </c>
      <c r="G18" s="6">
        <v>499.472912</v>
      </c>
      <c r="H18" s="7">
        <v>1029.162648</v>
      </c>
      <c r="I18" s="8">
        <v>529.689736</v>
      </c>
      <c r="J18" s="1">
        <v>10.405575999999826</v>
      </c>
      <c r="K18" s="1">
        <v>-7.673870000000306</v>
      </c>
      <c r="L18" s="1">
        <v>-18.079446000000075</v>
      </c>
    </row>
    <row r="19" spans="1:12" ht="12.75">
      <c r="A19" t="s">
        <v>30</v>
      </c>
      <c r="B19" t="s">
        <v>13</v>
      </c>
      <c r="C19" s="3" t="s">
        <v>19</v>
      </c>
      <c r="D19" s="1">
        <v>2025.977589</v>
      </c>
      <c r="E19" s="1">
        <v>2244.96543</v>
      </c>
      <c r="F19" s="1">
        <v>218.98784100000012</v>
      </c>
      <c r="G19" s="6">
        <v>2024.3685859999998</v>
      </c>
      <c r="H19" s="7">
        <v>2216.3653159999994</v>
      </c>
      <c r="I19" s="8">
        <v>191.99672999999962</v>
      </c>
      <c r="J19" s="1">
        <v>-1.609003000000257</v>
      </c>
      <c r="K19" s="1">
        <v>-28.600114000000758</v>
      </c>
      <c r="L19" s="1">
        <v>-26.9911110000005</v>
      </c>
    </row>
    <row r="20" spans="1:12" ht="12.75">
      <c r="A20" t="s">
        <v>30</v>
      </c>
      <c r="B20" t="s">
        <v>35</v>
      </c>
      <c r="C20" s="3" t="s">
        <v>19</v>
      </c>
      <c r="D20" s="1">
        <v>52.575883</v>
      </c>
      <c r="E20" s="1">
        <v>224.84691700000002</v>
      </c>
      <c r="F20" s="1">
        <v>172.27103400000001</v>
      </c>
      <c r="G20" s="6">
        <v>56.968815</v>
      </c>
      <c r="H20" s="7">
        <v>228.74877400000003</v>
      </c>
      <c r="I20" s="8">
        <v>171.77995900000002</v>
      </c>
      <c r="J20" s="1">
        <v>4.392932000000002</v>
      </c>
      <c r="K20" s="1">
        <v>3.901857000000007</v>
      </c>
      <c r="L20" s="1">
        <v>-0.49107499999999504</v>
      </c>
    </row>
    <row r="21" spans="1:12" ht="12.75">
      <c r="A21" t="s">
        <v>30</v>
      </c>
      <c r="B21" t="s">
        <v>14</v>
      </c>
      <c r="C21" s="3" t="s">
        <v>19</v>
      </c>
      <c r="D21" s="1">
        <v>2307.0332410000005</v>
      </c>
      <c r="E21" s="1">
        <v>3557.749208999999</v>
      </c>
      <c r="F21" s="1">
        <v>1250.7159679999986</v>
      </c>
      <c r="G21" s="6">
        <v>2320.8713470000007</v>
      </c>
      <c r="H21" s="7">
        <v>3598.2228370000003</v>
      </c>
      <c r="I21" s="8">
        <v>1277.3514899999996</v>
      </c>
      <c r="J21" s="1">
        <v>13.838106000000153</v>
      </c>
      <c r="K21" s="1">
        <v>40.4736280000011</v>
      </c>
      <c r="L21" s="1">
        <v>26.635522000000947</v>
      </c>
    </row>
    <row r="22" spans="1:12" ht="12.75">
      <c r="A22" t="s">
        <v>30</v>
      </c>
      <c r="B22" t="s">
        <v>15</v>
      </c>
      <c r="C22" s="3" t="s">
        <v>19</v>
      </c>
      <c r="D22" s="1">
        <v>2122.774198</v>
      </c>
      <c r="E22" s="1">
        <v>2269.1596180000006</v>
      </c>
      <c r="F22" s="1">
        <v>146.38542000000052</v>
      </c>
      <c r="G22" s="6">
        <v>2196.336356000002</v>
      </c>
      <c r="H22" s="7">
        <v>2160.381381000001</v>
      </c>
      <c r="I22" s="8">
        <v>-35.95497500000101</v>
      </c>
      <c r="J22" s="1">
        <v>73.562158000002</v>
      </c>
      <c r="K22" s="1">
        <v>-108.77823699999954</v>
      </c>
      <c r="L22" s="1">
        <v>-182.34039500000154</v>
      </c>
    </row>
    <row r="23" spans="1:12" ht="12.75">
      <c r="A23" t="s">
        <v>30</v>
      </c>
      <c r="B23" t="s">
        <v>16</v>
      </c>
      <c r="C23" s="3" t="s">
        <v>19</v>
      </c>
      <c r="D23" s="1">
        <v>3811.115238999999</v>
      </c>
      <c r="E23" s="1">
        <v>6036.001292000001</v>
      </c>
      <c r="F23" s="1">
        <v>2224.886053000002</v>
      </c>
      <c r="G23" s="6">
        <v>3961.4959480000007</v>
      </c>
      <c r="H23" s="7">
        <v>5745.802715999998</v>
      </c>
      <c r="I23" s="8">
        <v>1784.3067679999976</v>
      </c>
      <c r="J23" s="1">
        <v>150.38070900000184</v>
      </c>
      <c r="K23" s="1">
        <v>-290.1985760000025</v>
      </c>
      <c r="L23" s="1">
        <v>-440.57928500000435</v>
      </c>
    </row>
    <row r="24" spans="1:12" ht="12.75">
      <c r="A24" t="s">
        <v>30</v>
      </c>
      <c r="B24" t="s">
        <v>17</v>
      </c>
      <c r="C24" s="3" t="s">
        <v>19</v>
      </c>
      <c r="D24" s="1">
        <v>1570.7298420000009</v>
      </c>
      <c r="E24" s="1">
        <v>1992.6032060000011</v>
      </c>
      <c r="F24" s="1">
        <v>421.87336400000027</v>
      </c>
      <c r="G24" s="6">
        <v>1625.814451</v>
      </c>
      <c r="H24" s="7">
        <v>2182.4597690000005</v>
      </c>
      <c r="I24" s="8">
        <v>556.6453180000005</v>
      </c>
      <c r="J24" s="1">
        <v>55.08460899999909</v>
      </c>
      <c r="K24" s="1">
        <v>189.85656299999937</v>
      </c>
      <c r="L24" s="1">
        <v>134.77195400000028</v>
      </c>
    </row>
    <row r="25" spans="1:12" ht="12.75">
      <c r="A25" t="s">
        <v>30</v>
      </c>
      <c r="B25" t="s">
        <v>18</v>
      </c>
      <c r="C25" s="3" t="s">
        <v>19</v>
      </c>
      <c r="D25" s="1">
        <v>56.90932099999999</v>
      </c>
      <c r="E25" s="1">
        <v>62.48454199999997</v>
      </c>
      <c r="F25" s="1">
        <v>5.575220999999978</v>
      </c>
      <c r="G25" s="6">
        <v>57.25394599999999</v>
      </c>
      <c r="H25" s="7">
        <v>63.316717999999966</v>
      </c>
      <c r="I25" s="8">
        <v>6.062771999999974</v>
      </c>
      <c r="J25" s="1">
        <v>0.3446250000000006</v>
      </c>
      <c r="K25" s="1">
        <v>0.8321759999999969</v>
      </c>
      <c r="L25" s="1">
        <v>0.4875509999999963</v>
      </c>
    </row>
    <row r="26" spans="4:12" ht="12.75">
      <c r="D26" s="1"/>
      <c r="E26" s="1"/>
      <c r="F26" s="1"/>
      <c r="G26" s="6"/>
      <c r="H26" s="7"/>
      <c r="I26" s="8"/>
      <c r="J26" s="1"/>
      <c r="K26" s="1"/>
      <c r="L26" s="1"/>
    </row>
    <row r="27" spans="1:12" ht="12.75">
      <c r="A27" t="s">
        <v>30</v>
      </c>
      <c r="B27" t="s">
        <v>21</v>
      </c>
      <c r="C27" s="3" t="s">
        <v>20</v>
      </c>
      <c r="D27" s="1">
        <f>SUM(D28:D37)</f>
        <v>11016.256951999996</v>
      </c>
      <c r="E27" s="1">
        <f aca="true" t="shared" si="2" ref="E27:L27">SUM(E28:E37)</f>
        <v>7123.336448000004</v>
      </c>
      <c r="F27" s="1">
        <f t="shared" si="2"/>
        <v>-3892.920503999994</v>
      </c>
      <c r="G27" s="6">
        <f t="shared" si="2"/>
        <v>10656.019416</v>
      </c>
      <c r="H27" s="7">
        <f t="shared" si="2"/>
        <v>7065.461465000003</v>
      </c>
      <c r="I27" s="8">
        <f t="shared" si="2"/>
        <v>-3590.5579509999966</v>
      </c>
      <c r="J27" s="1">
        <f t="shared" si="2"/>
        <v>-360.2375359999978</v>
      </c>
      <c r="K27" s="1">
        <f t="shared" si="2"/>
        <v>-57.87498300000105</v>
      </c>
      <c r="L27" s="1">
        <f t="shared" si="2"/>
        <v>302.3625529999969</v>
      </c>
    </row>
    <row r="28" spans="1:12" ht="12.75">
      <c r="A28" t="s">
        <v>30</v>
      </c>
      <c r="B28" t="s">
        <v>9</v>
      </c>
      <c r="C28" s="3" t="s">
        <v>20</v>
      </c>
      <c r="D28" s="1">
        <v>558.5795459999999</v>
      </c>
      <c r="E28" s="1">
        <v>581.8722880000001</v>
      </c>
      <c r="F28" s="1">
        <v>23.292742000000203</v>
      </c>
      <c r="G28" s="6">
        <v>566.740358</v>
      </c>
      <c r="H28" s="7">
        <v>580.830537</v>
      </c>
      <c r="I28" s="8">
        <v>14.090179000000035</v>
      </c>
      <c r="J28" s="1">
        <v>8.160812000000078</v>
      </c>
      <c r="K28" s="1">
        <v>-1.0417510000000902</v>
      </c>
      <c r="L28" s="1">
        <v>-9.202563000000168</v>
      </c>
    </row>
    <row r="29" spans="1:12" ht="12.75">
      <c r="A29" t="s">
        <v>30</v>
      </c>
      <c r="B29" t="s">
        <v>11</v>
      </c>
      <c r="C29" s="3" t="s">
        <v>20</v>
      </c>
      <c r="D29" s="1">
        <v>47.823567999999995</v>
      </c>
      <c r="E29" s="1">
        <v>167.42138</v>
      </c>
      <c r="F29" s="1">
        <v>119.597812</v>
      </c>
      <c r="G29" s="6">
        <v>45.58679099999999</v>
      </c>
      <c r="H29" s="7">
        <v>167.970572</v>
      </c>
      <c r="I29" s="8">
        <v>122.38378100000001</v>
      </c>
      <c r="J29" s="1">
        <v>-2.2367770000000036</v>
      </c>
      <c r="K29" s="1">
        <v>0.549192000000005</v>
      </c>
      <c r="L29" s="1">
        <v>2.7859690000000086</v>
      </c>
    </row>
    <row r="30" spans="1:12" ht="12.75">
      <c r="A30" t="s">
        <v>30</v>
      </c>
      <c r="B30" t="s">
        <v>12</v>
      </c>
      <c r="C30" s="3" t="s">
        <v>20</v>
      </c>
      <c r="D30" s="1">
        <v>468.32675799999987</v>
      </c>
      <c r="E30" s="1">
        <v>326.0745710000002</v>
      </c>
      <c r="F30" s="1">
        <v>-142.25218699999965</v>
      </c>
      <c r="G30" s="6">
        <v>461.935726</v>
      </c>
      <c r="H30" s="7">
        <v>328.9170280000002</v>
      </c>
      <c r="I30" s="8">
        <v>-133.0186979999998</v>
      </c>
      <c r="J30" s="1">
        <v>-6.391031999999882</v>
      </c>
      <c r="K30" s="1">
        <v>2.8424569999999676</v>
      </c>
      <c r="L30" s="1">
        <v>9.23348899999985</v>
      </c>
    </row>
    <row r="31" spans="1:12" ht="12.75">
      <c r="A31" t="s">
        <v>30</v>
      </c>
      <c r="B31" t="s">
        <v>13</v>
      </c>
      <c r="C31" s="3" t="s">
        <v>20</v>
      </c>
      <c r="D31" s="1">
        <v>2174.4035959999997</v>
      </c>
      <c r="E31" s="1">
        <v>958.288903</v>
      </c>
      <c r="F31" s="1">
        <v>-1216.1146929999995</v>
      </c>
      <c r="G31" s="6">
        <v>2091.2984639999995</v>
      </c>
      <c r="H31" s="7">
        <v>889.3382949999999</v>
      </c>
      <c r="I31" s="8">
        <v>-1201.9601689999995</v>
      </c>
      <c r="J31" s="1">
        <v>-83.10513200000014</v>
      </c>
      <c r="K31" s="1">
        <v>-68.9506080000001</v>
      </c>
      <c r="L31" s="1">
        <v>14.154524000000038</v>
      </c>
    </row>
    <row r="32" spans="1:12" ht="12.75">
      <c r="A32" t="s">
        <v>30</v>
      </c>
      <c r="B32" t="s">
        <v>35</v>
      </c>
      <c r="C32" s="3" t="s">
        <v>20</v>
      </c>
      <c r="D32" s="1">
        <v>119.712698</v>
      </c>
      <c r="E32" s="1">
        <v>11.601758</v>
      </c>
      <c r="F32" s="1">
        <v>-108.11094</v>
      </c>
      <c r="G32" s="6">
        <v>118.338747</v>
      </c>
      <c r="H32" s="7">
        <v>11.562955</v>
      </c>
      <c r="I32" s="8">
        <v>-106.775792</v>
      </c>
      <c r="J32" s="1">
        <v>-1.3739510000000053</v>
      </c>
      <c r="K32" s="1">
        <v>-0.0388029999999997</v>
      </c>
      <c r="L32" s="1">
        <v>1.3351480000000038</v>
      </c>
    </row>
    <row r="33" spans="1:12" ht="12.75">
      <c r="A33" t="s">
        <v>30</v>
      </c>
      <c r="B33" t="s">
        <v>14</v>
      </c>
      <c r="C33" s="3" t="s">
        <v>20</v>
      </c>
      <c r="D33" s="1">
        <v>1153.8331</v>
      </c>
      <c r="E33" s="1">
        <v>1391.4570010000011</v>
      </c>
      <c r="F33" s="1">
        <v>237.62390100000107</v>
      </c>
      <c r="G33" s="6">
        <v>1165.4855279999992</v>
      </c>
      <c r="H33" s="7">
        <v>1376.911470000001</v>
      </c>
      <c r="I33" s="8">
        <v>211.42594200000167</v>
      </c>
      <c r="J33" s="1">
        <v>11.65242799999919</v>
      </c>
      <c r="K33" s="1">
        <v>-14.54553100000021</v>
      </c>
      <c r="L33" s="1">
        <v>-26.1979589999994</v>
      </c>
    </row>
    <row r="34" spans="1:12" ht="12.75">
      <c r="A34" t="s">
        <v>30</v>
      </c>
      <c r="B34" t="s">
        <v>15</v>
      </c>
      <c r="C34" s="3" t="s">
        <v>20</v>
      </c>
      <c r="D34" s="1">
        <v>920.7849029999998</v>
      </c>
      <c r="E34" s="1">
        <v>529.6716200000003</v>
      </c>
      <c r="F34" s="1">
        <v>-391.11328299999946</v>
      </c>
      <c r="G34" s="6">
        <v>825.2135769999998</v>
      </c>
      <c r="H34" s="7">
        <v>566.0699450000001</v>
      </c>
      <c r="I34" s="8">
        <v>-259.1436319999997</v>
      </c>
      <c r="J34" s="1">
        <v>-95.571326</v>
      </c>
      <c r="K34" s="1">
        <v>36.39832499999977</v>
      </c>
      <c r="L34" s="1">
        <v>131.96965099999977</v>
      </c>
    </row>
    <row r="35" spans="1:12" ht="12.75">
      <c r="A35" t="s">
        <v>30</v>
      </c>
      <c r="B35" t="s">
        <v>16</v>
      </c>
      <c r="C35" s="3" t="s">
        <v>20</v>
      </c>
      <c r="D35" s="1">
        <v>4255.268507999998</v>
      </c>
      <c r="E35" s="1">
        <v>2604.1049920000023</v>
      </c>
      <c r="F35" s="1">
        <v>-1651.163515999996</v>
      </c>
      <c r="G35" s="6">
        <v>3877.553059000001</v>
      </c>
      <c r="H35" s="7">
        <v>2576.179893000002</v>
      </c>
      <c r="I35" s="8">
        <v>-1301.3731659999994</v>
      </c>
      <c r="J35" s="1">
        <v>-377.7154489999971</v>
      </c>
      <c r="K35" s="1">
        <v>-27.9250990000005</v>
      </c>
      <c r="L35" s="1">
        <v>349.7903499999966</v>
      </c>
    </row>
    <row r="36" spans="1:12" ht="12.75">
      <c r="A36" t="s">
        <v>30</v>
      </c>
      <c r="B36" t="s">
        <v>17</v>
      </c>
      <c r="C36" s="3" t="s">
        <v>20</v>
      </c>
      <c r="D36" s="1">
        <v>1316.8630570000003</v>
      </c>
      <c r="E36" s="1">
        <v>464.2819870000001</v>
      </c>
      <c r="F36" s="1">
        <v>-852.5810700000002</v>
      </c>
      <c r="G36" s="6">
        <v>1503.2059480000003</v>
      </c>
      <c r="H36" s="7">
        <v>478.9566560000002</v>
      </c>
      <c r="I36" s="8">
        <v>-1024.249292</v>
      </c>
      <c r="J36" s="1">
        <v>186.342891</v>
      </c>
      <c r="K36" s="1">
        <v>14.674669000000108</v>
      </c>
      <c r="L36" s="1">
        <v>-171.6682219999998</v>
      </c>
    </row>
    <row r="37" spans="1:12" ht="12.75">
      <c r="A37" t="s">
        <v>30</v>
      </c>
      <c r="B37" t="s">
        <v>18</v>
      </c>
      <c r="C37" s="3" t="s">
        <v>20</v>
      </c>
      <c r="D37" s="1">
        <v>0.661218</v>
      </c>
      <c r="E37" s="1">
        <v>88.56194799999999</v>
      </c>
      <c r="F37" s="1">
        <v>87.90072999999998</v>
      </c>
      <c r="G37" s="6">
        <v>0.661218</v>
      </c>
      <c r="H37" s="7">
        <v>88.72411399999999</v>
      </c>
      <c r="I37" s="8">
        <v>88.06289599999998</v>
      </c>
      <c r="J37" s="1">
        <v>0</v>
      </c>
      <c r="K37" s="1">
        <v>0.16216599999999914</v>
      </c>
      <c r="L37" s="1">
        <v>0.16216599999999914</v>
      </c>
    </row>
    <row r="38" spans="4:12" ht="12.75">
      <c r="D38" s="1"/>
      <c r="E38" s="1"/>
      <c r="F38" s="1"/>
      <c r="G38" s="6"/>
      <c r="H38" s="7"/>
      <c r="I38" s="8"/>
      <c r="J38" s="1"/>
      <c r="K38" s="1"/>
      <c r="L38" s="1"/>
    </row>
    <row r="39" spans="4:12" ht="12.75">
      <c r="D39" s="1"/>
      <c r="E39" s="1"/>
      <c r="F39" s="1"/>
      <c r="G39" s="6"/>
      <c r="H39" s="7"/>
      <c r="I39" s="8"/>
      <c r="J39" s="1"/>
      <c r="K39" s="1"/>
      <c r="L39" s="1"/>
    </row>
    <row r="40" spans="4:12" ht="12.75">
      <c r="D40" s="1"/>
      <c r="E40" s="1"/>
      <c r="F40" s="1"/>
      <c r="G40" s="6"/>
      <c r="H40" s="7"/>
      <c r="I40" s="8"/>
      <c r="J40" s="1"/>
      <c r="K40" s="1"/>
      <c r="L40" s="1"/>
    </row>
    <row r="41" spans="4:12" ht="12.75">
      <c r="D41" s="1"/>
      <c r="E41" s="1"/>
      <c r="F41" s="1"/>
      <c r="G41" s="6"/>
      <c r="H41" s="7"/>
      <c r="I41" s="8"/>
      <c r="J41" s="1"/>
      <c r="K41" s="1"/>
      <c r="L41" s="1"/>
    </row>
    <row r="42" spans="4:12" ht="12.75">
      <c r="D42" s="1"/>
      <c r="E42" s="1"/>
      <c r="F42" s="1"/>
      <c r="G42" s="6"/>
      <c r="H42" s="7"/>
      <c r="I42" s="8"/>
      <c r="J42" s="1"/>
      <c r="K42" s="1"/>
      <c r="L42" s="1"/>
    </row>
  </sheetData>
  <mergeCells count="3">
    <mergeCell ref="D1:F1"/>
    <mergeCell ref="G1:I1"/>
    <mergeCell ref="J1:L1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&amp;C&amp;F -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</dc:creator>
  <cp:keywords/>
  <dc:description/>
  <cp:lastModifiedBy>jros</cp:lastModifiedBy>
  <cp:lastPrinted>2008-03-13T09:16:09Z</cp:lastPrinted>
  <dcterms:created xsi:type="dcterms:W3CDTF">2008-03-07T15:38:44Z</dcterms:created>
  <dcterms:modified xsi:type="dcterms:W3CDTF">2008-04-09T11:59:00Z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2083522002</vt:i4>
  </property>
  <property fmtid="{D5CDD505-2E9C-101B-9397-08002B2CF9AE}" pid="4" name="_EmailSubje">
    <vt:lpwstr>Themapagina internationale handel</vt:lpwstr>
  </property>
  <property fmtid="{D5CDD505-2E9C-101B-9397-08002B2CF9AE}" pid="5" name="_AuthorEma">
    <vt:lpwstr>OLES@CBS.nl</vt:lpwstr>
  </property>
  <property fmtid="{D5CDD505-2E9C-101B-9397-08002B2CF9AE}" pid="6" name="_AuthorEmailDisplayNa">
    <vt:lpwstr>Lemmers, F.A.M.O.</vt:lpwstr>
  </property>
</Properties>
</file>