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90" windowWidth="28830" windowHeight="7350" activeTab="0"/>
  </bookViews>
  <sheets>
    <sheet name="Voorblad" sheetId="1" r:id="rId1"/>
    <sheet name="Toelichting" sheetId="2" r:id="rId2"/>
    <sheet name="Omzetontwikkeling VHG" sheetId="3" r:id="rId3"/>
  </sheets>
  <definedNames>
    <definedName name="_Toc106516959" localSheetId="0">'Voorblad'!$A$3</definedName>
    <definedName name="_xlnm.Print_Area" localSheetId="1">'Toelichting'!$A$1:$A$34</definedName>
  </definedNames>
  <calcPr fullCalcOnLoad="1"/>
</workbook>
</file>

<file path=xl/sharedStrings.xml><?xml version="1.0" encoding="utf-8"?>
<sst xmlns="http://schemas.openxmlformats.org/spreadsheetml/2006/main" count="71" uniqueCount="55">
  <si>
    <t>Populatie</t>
  </si>
  <si>
    <t>Begrippen</t>
  </si>
  <si>
    <t>Methode en operationalisering</t>
  </si>
  <si>
    <t>Inleiding</t>
  </si>
  <si>
    <t>Afkortingen</t>
  </si>
  <si>
    <t>Bronbestanden</t>
  </si>
  <si>
    <t>Bron: CBS</t>
  </si>
  <si>
    <t>Omzetontwikkeling Hoveniers- en groenvoorzieningsbranche</t>
  </si>
  <si>
    <t>Leden VHG</t>
  </si>
  <si>
    <t>VHG - Totaal</t>
  </si>
  <si>
    <t>index</t>
  </si>
  <si>
    <t>VHG - Boomspecialisten</t>
  </si>
  <si>
    <t>VHG - Hoveniers</t>
  </si>
  <si>
    <t>VHG - Interieurbeplanters</t>
  </si>
  <si>
    <t>Omzetontwikkeling Hoveniers- en groenvoorzieningsbranche, leden VHG</t>
  </si>
  <si>
    <t>2012 1e kwartaal</t>
  </si>
  <si>
    <t>2012 2e kwartaal</t>
  </si>
  <si>
    <t>2012 3e kwartaal</t>
  </si>
  <si>
    <t>2012 4e kwartaal</t>
  </si>
  <si>
    <t>2013 1e kwartaal</t>
  </si>
  <si>
    <t>2013 2e kwartaal</t>
  </si>
  <si>
    <t>2013 3e kwartaal</t>
  </si>
  <si>
    <t>2013 4e kwartaal</t>
  </si>
  <si>
    <t>2014 1e kwartaal</t>
  </si>
  <si>
    <t>2014 2e kwartaal</t>
  </si>
  <si>
    <t>2014 3e kwartaal</t>
  </si>
  <si>
    <t>2014 4e kwartaal</t>
  </si>
  <si>
    <t>2015 1e kwartaal</t>
  </si>
  <si>
    <t>2010 1e kwartaal</t>
  </si>
  <si>
    <t>2010 2e kwartaal</t>
  </si>
  <si>
    <t>2010 3e kwartaal</t>
  </si>
  <si>
    <t>2010 4e kwartaal</t>
  </si>
  <si>
    <t>2011 1e kwartaal</t>
  </si>
  <si>
    <t>2011 2e kwartaal</t>
  </si>
  <si>
    <t>2011 3e kwartaal</t>
  </si>
  <si>
    <t>2011 4e kwartaal</t>
  </si>
  <si>
    <t>Maatwerktabel VHG</t>
  </si>
  <si>
    <t>Index 2010 = 100</t>
  </si>
  <si>
    <t>Toelichting bij de tabel</t>
  </si>
  <si>
    <t>CBS, Sector EBD</t>
  </si>
  <si>
    <t>Deze tabel hoort bij de publicatie kwartaalmonitor Hoveniers- en groenvoorzieningsbranche.</t>
  </si>
  <si>
    <t>Statistieken van de omzetontwikkeling</t>
  </si>
  <si>
    <t>Meer informatie over de onderzoeksmethode kunt u vinden in de korte onderzoeksbeschrijving:</t>
  </si>
  <si>
    <t>Deze publicatie is samengesteld in opdracht van brancheverening VHG. De monitor en tabel verschijnen op kwartaalbasis, circa 80 dagen na afloop van het betreffende kwartaal.
In deze tabel wordt de omzetontwikkeling van de leden van de VHG weergegeven met behulp van indexcijfers en als procentuele verandering ten opzichte van dezelfde periode in het daaraan voorafgaande kwartaal en jaar.</t>
  </si>
  <si>
    <t>- VHG ledenbestand inclusief het type lidmaatschap (dit bepaalt de deelmarkt waarin het bedrijf valt) 
- Statistieken omzetontwikkeling CBS</t>
  </si>
  <si>
    <r>
      <t>Index</t>
    </r>
    <r>
      <rPr>
        <sz val="10"/>
        <rFont val="Corbel"/>
        <family val="2"/>
      </rPr>
      <t xml:space="preserve"> - Indexcijfer, in deze tabel is geldt 2010 = 100</t>
    </r>
  </si>
  <si>
    <t>kwartaal eerder</t>
  </si>
  <si>
    <t>jaar eerder</t>
  </si>
  <si>
    <t>Ontwikkeling t.ov. een</t>
  </si>
  <si>
    <r>
      <t xml:space="preserve">Omzet </t>
    </r>
    <r>
      <rPr>
        <sz val="10"/>
        <rFont val="Corbel"/>
        <family val="2"/>
      </rPr>
      <t>- De opbrengst uit verkoop van goederen en diensten aan derden, exclusief btw. De omzet omvat zowel de opbrengst uit hoofdactiviteit als uit nevenactiviteiten. Derden zijn consumenten en zakelijke afnemers buiten het (Nederlandse deel van het) eigen concernverband.</t>
    </r>
  </si>
  <si>
    <t>Deze tabel toont informatie over de ontwikkeling van de omzet van de hoveniers- en groenvoorzieningsbedrijven voor zover deze lid zijn van de VHG*.
De hoveniersbranche valt binnen de Standaard Bedrijfsindeling (SBI) 2008 onder code 813.
SBI 813 kent circa 8 890 bedrijven (bron StatLine).
De VHG heeft circa 1 015 leden (bron VHG). 
Niet alle leden van de VHG zijn getypeerd als hoveniersbedrijf en vallen deels onder een andere SBI code.
*De sociale werkvoorzieningen die lid zijn van de VHG zijn in deze rapportage buiten beschouwing gelaten.</t>
  </si>
  <si>
    <t>2015 2e kwartaal</t>
  </si>
  <si>
    <t>VHG - Groenvoorzieners incl dak- en gevelb.spec.</t>
  </si>
  <si>
    <r>
      <t xml:space="preserve">CBS heeft zonder extra enquêtering de omzetontwikkeling voor de leden van de VHG kunnen bepalen door het koppelen van de bedrijven aan het algemene bedrijvenregister en de gegevens uit de statistieken van de omzetontwikkelingen van CBS. 
Behalve voor alle leden van de VHG zijn de omzetgegevens ook geanalyseerd voor de verschillende deelmarkten waarin de hoveniers- en groenvoorzieners werkzaam zijn, te weten:
</t>
    </r>
    <r>
      <rPr>
        <i/>
        <sz val="10"/>
        <rFont val="Corbel"/>
        <family val="2"/>
      </rPr>
      <t>- hoveniers
- dak- en gevelbegroeningsspecialisten*
- groenvoorzieners*
- boomspecialisten
- interieurbeplanters</t>
    </r>
    <r>
      <rPr>
        <sz val="10"/>
        <rFont val="Corbel"/>
        <family val="2"/>
      </rPr>
      <t xml:space="preserve">
* groenvoorzieners en dak- en gevelbegroenings specialisten vormen in de kwartaalmonitor en in deze tabel samen 1 deelmarkt.</t>
    </r>
  </si>
  <si>
    <t>November 2015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</si>
</sst>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8">
    <font>
      <sz val="10"/>
      <name val="Arial"/>
      <family val="0"/>
    </font>
    <font>
      <sz val="11"/>
      <color indexed="8"/>
      <name val="Calibri"/>
      <family val="2"/>
    </font>
    <font>
      <sz val="8"/>
      <name val="Arial"/>
      <family val="2"/>
    </font>
    <font>
      <b/>
      <sz val="12"/>
      <name val="Times New Roman"/>
      <family val="1"/>
    </font>
    <font>
      <b/>
      <sz val="10"/>
      <name val="Corbel"/>
      <family val="2"/>
    </font>
    <font>
      <sz val="10"/>
      <name val="Corbel"/>
      <family val="2"/>
    </font>
    <font>
      <i/>
      <sz val="10"/>
      <name val="Corbel"/>
      <family val="2"/>
    </font>
    <font>
      <b/>
      <i/>
      <sz val="11"/>
      <name val="Corbel"/>
      <family val="2"/>
    </font>
    <font>
      <b/>
      <i/>
      <sz val="10"/>
      <name val="Corbe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Corbel"/>
      <family val="2"/>
    </font>
    <font>
      <b/>
      <sz val="10"/>
      <color indexed="8"/>
      <name val="Corbel"/>
      <family val="2"/>
    </font>
    <font>
      <b/>
      <sz val="14"/>
      <color indexed="62"/>
      <name val="Corbel"/>
      <family val="2"/>
    </font>
    <font>
      <b/>
      <sz val="13"/>
      <color indexed="62"/>
      <name val="Corbel"/>
      <family val="2"/>
    </font>
    <font>
      <u val="single"/>
      <sz val="10"/>
      <color indexed="12"/>
      <name val="Corbel"/>
      <family val="2"/>
    </font>
    <font>
      <sz val="9"/>
      <color indexed="8"/>
      <name val="Corbel"/>
      <family val="2"/>
    </font>
    <font>
      <b/>
      <sz val="9"/>
      <color indexed="8"/>
      <name val="Corbe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Corbel"/>
      <family val="2"/>
    </font>
    <font>
      <b/>
      <sz val="10"/>
      <color theme="1"/>
      <name val="Corbel"/>
      <family val="2"/>
    </font>
    <font>
      <b/>
      <sz val="14"/>
      <color rgb="FF365F91"/>
      <name val="Corbel"/>
      <family val="2"/>
    </font>
    <font>
      <b/>
      <sz val="13"/>
      <color rgb="FF4F81BD"/>
      <name val="Corbel"/>
      <family val="2"/>
    </font>
    <font>
      <u val="single"/>
      <sz val="10"/>
      <color theme="10"/>
      <name val="Corbel"/>
      <family val="2"/>
    </font>
    <font>
      <sz val="9"/>
      <color theme="1"/>
      <name val="Corbel"/>
      <family val="2"/>
    </font>
    <font>
      <b/>
      <sz val="9"/>
      <color theme="1"/>
      <name val="Corbe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33" fillId="0" borderId="0">
      <alignment/>
      <protection/>
    </xf>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33">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5" fillId="34" borderId="0" xfId="0" applyFont="1" applyFill="1" applyAlignment="1">
      <alignment vertical="top" wrapText="1"/>
    </xf>
    <xf numFmtId="0" fontId="8" fillId="34" borderId="0" xfId="0" applyFont="1" applyFill="1" applyAlignment="1">
      <alignment vertical="top"/>
    </xf>
    <xf numFmtId="0" fontId="8" fillId="34" borderId="0" xfId="0" applyFont="1" applyFill="1" applyAlignment="1">
      <alignment vertical="top" wrapText="1"/>
    </xf>
    <xf numFmtId="0" fontId="7" fillId="34" borderId="0" xfId="0" applyFont="1" applyFill="1" applyAlignment="1">
      <alignment/>
    </xf>
    <xf numFmtId="0" fontId="51" fillId="0" borderId="0" xfId="55" applyFont="1" applyFill="1" applyBorder="1">
      <alignment/>
      <protection/>
    </xf>
    <xf numFmtId="0" fontId="52" fillId="0" borderId="0" xfId="55" applyFont="1" applyFill="1" applyBorder="1">
      <alignment/>
      <protection/>
    </xf>
    <xf numFmtId="0" fontId="51" fillId="0" borderId="0" xfId="0" applyFont="1" applyFill="1" applyBorder="1" applyAlignment="1">
      <alignment/>
    </xf>
    <xf numFmtId="17" fontId="5" fillId="0" borderId="0" xfId="55" applyNumberFormat="1" applyFont="1" applyFill="1" applyBorder="1">
      <alignment/>
      <protection/>
    </xf>
    <xf numFmtId="2" fontId="5" fillId="0" borderId="10" xfId="55" applyNumberFormat="1" applyFont="1" applyFill="1" applyBorder="1" applyAlignment="1">
      <alignment horizontal="right"/>
      <protection/>
    </xf>
    <xf numFmtId="164" fontId="51" fillId="0" borderId="0" xfId="55" applyNumberFormat="1" applyFont="1" applyFill="1" applyBorder="1">
      <alignment/>
      <protection/>
    </xf>
    <xf numFmtId="0" fontId="51" fillId="0" borderId="10" xfId="0" applyFont="1" applyFill="1" applyBorder="1" applyAlignment="1">
      <alignment/>
    </xf>
    <xf numFmtId="0" fontId="5" fillId="0" borderId="0" xfId="0" applyFont="1" applyFill="1" applyAlignment="1">
      <alignment/>
    </xf>
    <xf numFmtId="49" fontId="5" fillId="0" borderId="0" xfId="0" applyNumberFormat="1" applyFont="1" applyFill="1" applyAlignment="1">
      <alignment horizontal="left"/>
    </xf>
    <xf numFmtId="0" fontId="6" fillId="0" borderId="10" xfId="55" applyFont="1" applyFill="1" applyBorder="1" applyAlignment="1">
      <alignment horizontal="left"/>
      <protection/>
    </xf>
    <xf numFmtId="0" fontId="5" fillId="34" borderId="0" xfId="0" applyFont="1" applyFill="1" applyAlignment="1" quotePrefix="1">
      <alignment vertical="top" wrapText="1"/>
    </xf>
    <xf numFmtId="0" fontId="53" fillId="34" borderId="0" xfId="0" applyFont="1" applyFill="1" applyAlignment="1">
      <alignment vertical="center"/>
    </xf>
    <xf numFmtId="0" fontId="5" fillId="34" borderId="0" xfId="0" applyFont="1" applyFill="1" applyAlignment="1">
      <alignment/>
    </xf>
    <xf numFmtId="0" fontId="54" fillId="34" borderId="0" xfId="0" applyFont="1" applyFill="1" applyAlignment="1">
      <alignment vertical="center"/>
    </xf>
    <xf numFmtId="0" fontId="7" fillId="34" borderId="0" xfId="0" applyFont="1" applyFill="1" applyAlignment="1">
      <alignment vertical="top"/>
    </xf>
    <xf numFmtId="0" fontId="55" fillId="0" borderId="0" xfId="43" applyFont="1" applyAlignment="1">
      <alignment/>
    </xf>
    <xf numFmtId="0" fontId="53" fillId="0" borderId="0" xfId="0" applyFont="1" applyAlignment="1">
      <alignment vertical="center"/>
    </xf>
    <xf numFmtId="0" fontId="51" fillId="0" borderId="0" xfId="55" applyFont="1" applyFill="1" applyBorder="1" applyAlignment="1">
      <alignment/>
      <protection/>
    </xf>
    <xf numFmtId="0" fontId="56" fillId="0" borderId="11" xfId="55" applyFont="1" applyFill="1" applyBorder="1">
      <alignment/>
      <protection/>
    </xf>
    <xf numFmtId="0" fontId="57" fillId="0" borderId="11" xfId="55" applyFont="1" applyFill="1" applyBorder="1" applyAlignment="1">
      <alignment/>
      <protection/>
    </xf>
    <xf numFmtId="0" fontId="56" fillId="0" borderId="0" xfId="55" applyFont="1" applyFill="1" applyBorder="1">
      <alignment/>
      <protection/>
    </xf>
    <xf numFmtId="0" fontId="51" fillId="0" borderId="0" xfId="55" applyFont="1" applyFill="1" applyBorder="1" applyAlignment="1">
      <alignment horizontal="center"/>
      <protection/>
    </xf>
    <xf numFmtId="0" fontId="51" fillId="0" borderId="0" xfId="55" applyFont="1" applyFill="1" applyBorder="1" applyAlignment="1">
      <alignment horizontal="center" vertical="top" wrapText="1"/>
      <protection/>
    </xf>
    <xf numFmtId="0" fontId="51" fillId="0" borderId="10" xfId="55" applyFont="1" applyFill="1" applyBorder="1" applyAlignment="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O52"/>
  <sheetViews>
    <sheetView showGridLines="0" tabSelected="1" zoomScalePageLayoutView="0" workbookViewId="0" topLeftCell="A1">
      <selection activeCell="A52" sqref="A52"/>
    </sheetView>
  </sheetViews>
  <sheetFormatPr defaultColWidth="8.8515625" defaultRowHeight="12.75"/>
  <cols>
    <col min="1" max="1" width="12.00390625" style="1" customWidth="1"/>
    <col min="2" max="12" width="8.8515625" style="1" customWidth="1"/>
    <col min="13" max="13" width="1.7109375" style="1" customWidth="1"/>
    <col min="14" max="16384" width="8.8515625" style="1" customWidth="1"/>
  </cols>
  <sheetData>
    <row r="3" ht="18.75">
      <c r="A3" s="25" t="s">
        <v>7</v>
      </c>
    </row>
    <row r="4" ht="17.25">
      <c r="A4" s="22" t="s">
        <v>8</v>
      </c>
    </row>
    <row r="5" ht="15.75">
      <c r="A5" s="2"/>
    </row>
    <row r="7" ht="12.75">
      <c r="A7" s="3"/>
    </row>
    <row r="8" ht="12.75">
      <c r="A8" s="3"/>
    </row>
    <row r="9" ht="12.75">
      <c r="A9" s="3"/>
    </row>
    <row r="10" ht="12.75">
      <c r="A10" s="3"/>
    </row>
    <row r="11" ht="12.75">
      <c r="A11" s="3"/>
    </row>
    <row r="12" spans="1:15" s="4" customFormat="1" ht="12.75">
      <c r="A12" s="3"/>
      <c r="B12" s="1"/>
      <c r="C12" s="1"/>
      <c r="D12" s="1"/>
      <c r="E12" s="1"/>
      <c r="F12" s="1"/>
      <c r="G12" s="1"/>
      <c r="H12" s="1"/>
      <c r="I12" s="1"/>
      <c r="J12" s="1"/>
      <c r="K12" s="1"/>
      <c r="L12" s="1"/>
      <c r="M12" s="1"/>
      <c r="N12" s="1"/>
      <c r="O12" s="1"/>
    </row>
    <row r="13" spans="1:15" s="4" customFormat="1" ht="12.75">
      <c r="A13" s="3"/>
      <c r="B13" s="1"/>
      <c r="C13" s="1"/>
      <c r="D13" s="1"/>
      <c r="E13" s="1"/>
      <c r="F13" s="1"/>
      <c r="G13" s="1"/>
      <c r="H13" s="1"/>
      <c r="I13" s="1"/>
      <c r="J13" s="1"/>
      <c r="K13" s="1"/>
      <c r="L13" s="1"/>
      <c r="M13" s="1"/>
      <c r="N13" s="1"/>
      <c r="O13" s="1"/>
    </row>
    <row r="14" spans="1:15" s="4" customFormat="1" ht="12.75">
      <c r="A14" s="3"/>
      <c r="B14" s="1"/>
      <c r="C14" s="1"/>
      <c r="D14" s="1"/>
      <c r="E14" s="1"/>
      <c r="F14" s="1"/>
      <c r="G14" s="1"/>
      <c r="H14" s="1"/>
      <c r="I14" s="1"/>
      <c r="J14" s="1"/>
      <c r="K14" s="1"/>
      <c r="L14" s="1"/>
      <c r="M14" s="1"/>
      <c r="N14" s="1"/>
      <c r="O14" s="1"/>
    </row>
    <row r="15" spans="1:15" s="4" customFormat="1" ht="12.75">
      <c r="A15" s="3"/>
      <c r="B15" s="1"/>
      <c r="C15" s="1"/>
      <c r="D15" s="1"/>
      <c r="E15" s="1"/>
      <c r="F15" s="1"/>
      <c r="G15" s="1"/>
      <c r="H15" s="1"/>
      <c r="I15" s="1"/>
      <c r="J15" s="1"/>
      <c r="K15" s="1"/>
      <c r="L15" s="1"/>
      <c r="M15" s="1"/>
      <c r="N15" s="1"/>
      <c r="O15" s="1"/>
    </row>
    <row r="16" spans="1:15" s="4" customFormat="1" ht="12.75">
      <c r="A16" s="3"/>
      <c r="B16" s="1"/>
      <c r="C16" s="1"/>
      <c r="D16" s="1"/>
      <c r="E16" s="1"/>
      <c r="F16" s="1"/>
      <c r="G16" s="1"/>
      <c r="H16" s="1"/>
      <c r="I16" s="1"/>
      <c r="J16" s="1"/>
      <c r="K16" s="1"/>
      <c r="L16" s="1"/>
      <c r="M16" s="1"/>
      <c r="N16" s="1"/>
      <c r="O16" s="1"/>
    </row>
    <row r="17" spans="1:15" s="4" customFormat="1" ht="12.75">
      <c r="A17" s="3"/>
      <c r="B17" s="1"/>
      <c r="C17" s="1"/>
      <c r="D17" s="1"/>
      <c r="E17" s="1"/>
      <c r="F17" s="1"/>
      <c r="G17" s="1"/>
      <c r="H17" s="1"/>
      <c r="I17" s="1"/>
      <c r="J17" s="1"/>
      <c r="K17" s="1"/>
      <c r="L17" s="1"/>
      <c r="M17" s="1"/>
      <c r="N17" s="1"/>
      <c r="O17" s="1"/>
    </row>
    <row r="18" spans="1:15" s="4" customFormat="1" ht="12.75">
      <c r="A18" s="3"/>
      <c r="B18" s="1"/>
      <c r="C18" s="1"/>
      <c r="D18" s="1"/>
      <c r="E18" s="1"/>
      <c r="F18" s="1"/>
      <c r="G18" s="1"/>
      <c r="H18" s="1"/>
      <c r="I18" s="1"/>
      <c r="J18" s="1"/>
      <c r="K18" s="1"/>
      <c r="L18" s="1"/>
      <c r="M18" s="1"/>
      <c r="N18" s="1"/>
      <c r="O18" s="1"/>
    </row>
    <row r="19" ht="12.75">
      <c r="A19" s="3"/>
    </row>
    <row r="20" ht="12.75">
      <c r="A20" s="3"/>
    </row>
    <row r="21" ht="12.75">
      <c r="A21" s="3"/>
    </row>
    <row r="51" spans="1:3" s="4" customFormat="1" ht="12.75">
      <c r="A51" s="16" t="s">
        <v>39</v>
      </c>
      <c r="B51" s="16"/>
      <c r="C51" s="16"/>
    </row>
    <row r="52" spans="1:3" s="4" customFormat="1" ht="12.75">
      <c r="A52" s="17" t="s">
        <v>54</v>
      </c>
      <c r="B52" s="16"/>
      <c r="C52" s="16"/>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A32"/>
  <sheetViews>
    <sheetView zoomScalePageLayoutView="0" workbookViewId="0" topLeftCell="A1">
      <selection activeCell="A1" sqref="A1"/>
    </sheetView>
  </sheetViews>
  <sheetFormatPr defaultColWidth="9.140625" defaultRowHeight="12.75"/>
  <cols>
    <col min="1" max="1" width="88.00390625" style="21" customWidth="1"/>
    <col min="2" max="2" width="52.7109375" style="21" customWidth="1"/>
    <col min="3" max="3" width="45.00390625" style="21" bestFit="1" customWidth="1"/>
    <col min="4" max="4" width="6.28125" style="21" bestFit="1" customWidth="1"/>
    <col min="5" max="16384" width="9.140625" style="21" customWidth="1"/>
  </cols>
  <sheetData>
    <row r="1" ht="18.75">
      <c r="A1" s="20" t="s">
        <v>38</v>
      </c>
    </row>
    <row r="2" ht="18.75">
      <c r="A2" s="20"/>
    </row>
    <row r="3" ht="17.25">
      <c r="A3" s="22" t="s">
        <v>3</v>
      </c>
    </row>
    <row r="4" ht="6.75" customHeight="1">
      <c r="A4" s="8"/>
    </row>
    <row r="5" ht="12.75">
      <c r="A5" s="5" t="s">
        <v>40</v>
      </c>
    </row>
    <row r="6" ht="76.5">
      <c r="A6" s="5" t="s">
        <v>43</v>
      </c>
    </row>
    <row r="8" ht="17.25">
      <c r="A8" s="22" t="s">
        <v>0</v>
      </c>
    </row>
    <row r="9" ht="7.5" customHeight="1">
      <c r="A9" s="8"/>
    </row>
    <row r="10" ht="94.5" customHeight="1">
      <c r="A10" s="5" t="s">
        <v>50</v>
      </c>
    </row>
    <row r="12" ht="15.75" customHeight="1">
      <c r="A12" s="22" t="s">
        <v>2</v>
      </c>
    </row>
    <row r="13" ht="6.75" customHeight="1">
      <c r="A13" s="23"/>
    </row>
    <row r="14" ht="153">
      <c r="A14" s="5" t="s">
        <v>53</v>
      </c>
    </row>
    <row r="15" ht="7.5" customHeight="1">
      <c r="A15" s="5"/>
    </row>
    <row r="16" ht="12.75">
      <c r="A16" s="5" t="s">
        <v>42</v>
      </c>
    </row>
    <row r="17" ht="12.75">
      <c r="A17" s="24" t="s">
        <v>41</v>
      </c>
    </row>
    <row r="18" ht="12.75">
      <c r="A18" s="5"/>
    </row>
    <row r="19" ht="13.5" customHeight="1">
      <c r="A19" s="22" t="s">
        <v>5</v>
      </c>
    </row>
    <row r="20" ht="6.75" customHeight="1">
      <c r="A20" s="8"/>
    </row>
    <row r="21" ht="26.25" customHeight="1">
      <c r="A21" s="19" t="s">
        <v>44</v>
      </c>
    </row>
    <row r="22" ht="12.75">
      <c r="A22" s="5"/>
    </row>
    <row r="23" ht="12.75">
      <c r="A23" s="5"/>
    </row>
    <row r="24" ht="17.25">
      <c r="A24" s="22" t="s">
        <v>1</v>
      </c>
    </row>
    <row r="25" ht="7.5" customHeight="1">
      <c r="A25" s="8"/>
    </row>
    <row r="26" ht="38.25">
      <c r="A26" s="7" t="s">
        <v>49</v>
      </c>
    </row>
    <row r="27" ht="6.75" customHeight="1">
      <c r="A27" s="6"/>
    </row>
    <row r="28" ht="12.75">
      <c r="A28" s="6"/>
    </row>
    <row r="29" ht="6.75" customHeight="1">
      <c r="A29" s="23"/>
    </row>
    <row r="30" ht="17.25">
      <c r="A30" s="22" t="s">
        <v>4</v>
      </c>
    </row>
    <row r="31" ht="6.75" customHeight="1">
      <c r="A31" s="8"/>
    </row>
    <row r="32" ht="12.75">
      <c r="A32" s="6" t="s">
        <v>45</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U31"/>
  <sheetViews>
    <sheetView showGridLines="0" zoomScalePageLayoutView="0" workbookViewId="0" topLeftCell="A1">
      <selection activeCell="A31" sqref="A31"/>
    </sheetView>
  </sheetViews>
  <sheetFormatPr defaultColWidth="9.140625" defaultRowHeight="12.75"/>
  <cols>
    <col min="1" max="1" width="18.8515625" style="9" customWidth="1"/>
    <col min="2" max="2" width="22.7109375" style="9" customWidth="1"/>
    <col min="3" max="3" width="9.421875" style="9" customWidth="1"/>
    <col min="4" max="4" width="8.140625" style="9" customWidth="1"/>
    <col min="5" max="5" width="4.00390625" style="9" customWidth="1"/>
    <col min="6" max="6" width="22.7109375" style="9" customWidth="1"/>
    <col min="7" max="7" width="9.421875" style="9" customWidth="1"/>
    <col min="8" max="8" width="8.140625" style="9" customWidth="1"/>
    <col min="9" max="9" width="4.00390625" style="9" customWidth="1"/>
    <col min="10" max="10" width="22.7109375" style="9" customWidth="1"/>
    <col min="11" max="11" width="9.421875" style="9" customWidth="1"/>
    <col min="12" max="12" width="8.140625" style="9" customWidth="1"/>
    <col min="13" max="13" width="4.00390625" style="9" customWidth="1"/>
    <col min="14" max="14" width="22.7109375" style="9" customWidth="1"/>
    <col min="15" max="15" width="9.421875" style="9" customWidth="1"/>
    <col min="16" max="16" width="8.140625" style="9" customWidth="1"/>
    <col min="17" max="17" width="4.00390625" style="9" customWidth="1"/>
    <col min="18" max="18" width="21.7109375" style="9" customWidth="1"/>
    <col min="19" max="19" width="9.421875" style="9" customWidth="1"/>
    <col min="20" max="20" width="8.140625" style="9" customWidth="1"/>
    <col min="21" max="21" width="11.57421875" style="9" bestFit="1" customWidth="1"/>
    <col min="22" max="16384" width="9.140625" style="9" customWidth="1"/>
  </cols>
  <sheetData>
    <row r="1" ht="12.75">
      <c r="A1" s="10" t="s">
        <v>36</v>
      </c>
    </row>
    <row r="2" ht="12.75">
      <c r="A2" s="10" t="s">
        <v>14</v>
      </c>
    </row>
    <row r="4" spans="1:20" s="29" customFormat="1" ht="12.75" customHeight="1">
      <c r="A4" s="27"/>
      <c r="B4" s="28" t="s">
        <v>9</v>
      </c>
      <c r="C4" s="27"/>
      <c r="D4" s="27"/>
      <c r="F4" s="28" t="s">
        <v>11</v>
      </c>
      <c r="G4" s="27"/>
      <c r="H4" s="27"/>
      <c r="J4" s="28" t="s">
        <v>52</v>
      </c>
      <c r="K4" s="27"/>
      <c r="L4" s="27"/>
      <c r="N4" s="28" t="s">
        <v>12</v>
      </c>
      <c r="O4" s="27"/>
      <c r="P4" s="27"/>
      <c r="R4" s="28" t="s">
        <v>13</v>
      </c>
      <c r="S4" s="27"/>
      <c r="T4" s="27"/>
    </row>
    <row r="5" spans="2:20" ht="12.75" customHeight="1">
      <c r="B5" s="26"/>
      <c r="C5" s="30" t="s">
        <v>48</v>
      </c>
      <c r="D5" s="30"/>
      <c r="F5" s="26"/>
      <c r="G5" s="30" t="s">
        <v>48</v>
      </c>
      <c r="H5" s="30"/>
      <c r="J5" s="26"/>
      <c r="K5" s="30" t="s">
        <v>48</v>
      </c>
      <c r="L5" s="30"/>
      <c r="N5" s="26"/>
      <c r="O5" s="30" t="s">
        <v>48</v>
      </c>
      <c r="P5" s="30"/>
      <c r="R5" s="26"/>
      <c r="S5" s="30" t="s">
        <v>48</v>
      </c>
      <c r="T5" s="30"/>
    </row>
    <row r="6" spans="2:20" ht="12.75" customHeight="1">
      <c r="B6" s="26"/>
      <c r="C6" s="31" t="s">
        <v>46</v>
      </c>
      <c r="D6" s="31" t="s">
        <v>47</v>
      </c>
      <c r="F6" s="26"/>
      <c r="G6" s="31" t="s">
        <v>46</v>
      </c>
      <c r="H6" s="31" t="s">
        <v>47</v>
      </c>
      <c r="J6" s="26"/>
      <c r="K6" s="31" t="s">
        <v>46</v>
      </c>
      <c r="L6" s="31" t="s">
        <v>47</v>
      </c>
      <c r="N6" s="26"/>
      <c r="O6" s="31" t="s">
        <v>46</v>
      </c>
      <c r="P6" s="31" t="s">
        <v>47</v>
      </c>
      <c r="R6" s="26"/>
      <c r="S6" s="31" t="s">
        <v>46</v>
      </c>
      <c r="T6" s="31" t="s">
        <v>47</v>
      </c>
    </row>
    <row r="7" spans="1:20" ht="12.75">
      <c r="A7" s="18" t="s">
        <v>37</v>
      </c>
      <c r="B7" s="13" t="s">
        <v>10</v>
      </c>
      <c r="C7" s="32"/>
      <c r="D7" s="32"/>
      <c r="F7" s="13" t="s">
        <v>10</v>
      </c>
      <c r="G7" s="32"/>
      <c r="H7" s="32"/>
      <c r="J7" s="13" t="s">
        <v>10</v>
      </c>
      <c r="K7" s="32"/>
      <c r="L7" s="32"/>
      <c r="N7" s="13" t="s">
        <v>10</v>
      </c>
      <c r="O7" s="32"/>
      <c r="P7" s="32"/>
      <c r="R7" s="13" t="s">
        <v>10</v>
      </c>
      <c r="S7" s="32"/>
      <c r="T7" s="32"/>
    </row>
    <row r="8" spans="1:20" ht="12.75">
      <c r="A8" s="12" t="s">
        <v>28</v>
      </c>
      <c r="B8" s="14">
        <v>62.28957801925371</v>
      </c>
      <c r="C8" s="14"/>
      <c r="D8" s="14"/>
      <c r="F8" s="14">
        <v>78.13885676637385</v>
      </c>
      <c r="G8" s="14"/>
      <c r="H8" s="14"/>
      <c r="J8" s="14">
        <v>65.47215573121063</v>
      </c>
      <c r="K8" s="14"/>
      <c r="L8" s="14"/>
      <c r="N8" s="14">
        <v>58.394305572313755</v>
      </c>
      <c r="O8" s="14"/>
      <c r="P8" s="14"/>
      <c r="R8" s="14">
        <v>68.6917865594534</v>
      </c>
      <c r="S8" s="14"/>
      <c r="T8" s="14"/>
    </row>
    <row r="9" spans="1:20" ht="12.75">
      <c r="A9" s="12" t="s">
        <v>29</v>
      </c>
      <c r="B9" s="14">
        <v>110.00339478200205</v>
      </c>
      <c r="C9" s="14">
        <f aca="true" t="shared" si="0" ref="C9:C27">((B9-B8)/B8)*100</f>
        <v>76.6</v>
      </c>
      <c r="D9" s="14"/>
      <c r="F9" s="14">
        <v>98.29868181209831</v>
      </c>
      <c r="G9" s="14">
        <f aca="true" t="shared" si="1" ref="G9:G27">((F9-F8)/F8)*100</f>
        <v>25.80000000000001</v>
      </c>
      <c r="H9" s="14"/>
      <c r="J9" s="14">
        <v>103.24958958811916</v>
      </c>
      <c r="K9" s="14">
        <f aca="true" t="shared" si="2" ref="K9:K27">((J9-J8)/J8)*100</f>
        <v>57.699999999999996</v>
      </c>
      <c r="L9" s="14"/>
      <c r="N9" s="14">
        <v>117.31415989477831</v>
      </c>
      <c r="O9" s="14">
        <f aca="true" t="shared" si="3" ref="O9:O27">((N9-N8)/N8)*100</f>
        <v>100.89999999999996</v>
      </c>
      <c r="P9" s="14"/>
      <c r="R9" s="14">
        <v>105.99142666123659</v>
      </c>
      <c r="S9" s="14">
        <f aca="true" t="shared" si="4" ref="S9:S27">((R9-R8)/R8)*100</f>
        <v>54.29999999999998</v>
      </c>
      <c r="T9" s="14"/>
    </row>
    <row r="10" spans="1:20" ht="12.75">
      <c r="A10" s="12" t="s">
        <v>30</v>
      </c>
      <c r="B10" s="14">
        <v>99.00305530380184</v>
      </c>
      <c r="C10" s="14">
        <f t="shared" si="0"/>
        <v>-10</v>
      </c>
      <c r="D10" s="14"/>
      <c r="F10" s="14">
        <v>81.98110063128999</v>
      </c>
      <c r="G10" s="14">
        <f t="shared" si="1"/>
        <v>-16.599999999999998</v>
      </c>
      <c r="H10" s="14"/>
      <c r="J10" s="14">
        <v>98.50010846706569</v>
      </c>
      <c r="K10" s="14">
        <f t="shared" si="2"/>
        <v>-4.599999999999996</v>
      </c>
      <c r="L10" s="14"/>
      <c r="N10" s="14">
        <v>99.95166423035111</v>
      </c>
      <c r="O10" s="14">
        <f t="shared" si="3"/>
        <v>-14.800000000000008</v>
      </c>
      <c r="P10" s="14"/>
      <c r="R10" s="14">
        <v>101.53978674146465</v>
      </c>
      <c r="S10" s="14">
        <f t="shared" si="4"/>
        <v>-4.199999999999999</v>
      </c>
      <c r="T10" s="14"/>
    </row>
    <row r="11" spans="1:20" ht="12.75">
      <c r="A11" s="12" t="s">
        <v>31</v>
      </c>
      <c r="B11" s="14">
        <v>128.7039718949424</v>
      </c>
      <c r="C11" s="14">
        <f t="shared" si="0"/>
        <v>30.000000000000014</v>
      </c>
      <c r="D11" s="14"/>
      <c r="F11" s="14">
        <v>141.58136079023782</v>
      </c>
      <c r="G11" s="14">
        <f t="shared" si="1"/>
        <v>72.7</v>
      </c>
      <c r="H11" s="14"/>
      <c r="J11" s="14">
        <v>132.77814621360454</v>
      </c>
      <c r="K11" s="14">
        <f t="shared" si="2"/>
        <v>34.8</v>
      </c>
      <c r="L11" s="14"/>
      <c r="N11" s="14">
        <v>124.33987030255679</v>
      </c>
      <c r="O11" s="14">
        <f t="shared" si="3"/>
        <v>24.400000000000006</v>
      </c>
      <c r="P11" s="14"/>
      <c r="R11" s="14">
        <v>123.77700003784543</v>
      </c>
      <c r="S11" s="14">
        <f t="shared" si="4"/>
        <v>21.900000000000013</v>
      </c>
      <c r="T11" s="14"/>
    </row>
    <row r="12" spans="1:20" ht="12.75">
      <c r="A12" s="12" t="s">
        <v>32</v>
      </c>
      <c r="B12" s="14">
        <v>71.94446261223804</v>
      </c>
      <c r="C12" s="14">
        <f t="shared" si="0"/>
        <v>-44.100821790516015</v>
      </c>
      <c r="D12" s="14">
        <f aca="true" t="shared" si="5" ref="D12:D27">((B12-B8)/B8)*100</f>
        <v>15.500000000000009</v>
      </c>
      <c r="F12" s="14">
        <v>78.06071790960749</v>
      </c>
      <c r="G12" s="14">
        <f t="shared" si="1"/>
        <v>-44.86511679651136</v>
      </c>
      <c r="H12" s="14">
        <f aca="true" t="shared" si="6" ref="H12:H27">((F12-F8)/F8)*100</f>
        <v>-0.09999999999998016</v>
      </c>
      <c r="J12" s="14">
        <v>72.0848434600629</v>
      </c>
      <c r="K12" s="14">
        <f t="shared" si="2"/>
        <v>-45.71031038187741</v>
      </c>
      <c r="L12" s="14">
        <f aca="true" t="shared" si="7" ref="L12:L27">((J12-J8)/J8)*100</f>
        <v>10.099999999999987</v>
      </c>
      <c r="N12" s="14">
        <v>71.12426418707815</v>
      </c>
      <c r="O12" s="14">
        <f t="shared" si="3"/>
        <v>-42.79850540778983</v>
      </c>
      <c r="P12" s="14">
        <f aca="true" t="shared" si="8" ref="P12:P27">((N12-N8)/N8)*100</f>
        <v>21.8</v>
      </c>
      <c r="R12" s="14">
        <v>81.67453421919011</v>
      </c>
      <c r="S12" s="14">
        <f t="shared" si="4"/>
        <v>-34.01477318547249</v>
      </c>
      <c r="T12" s="14">
        <f aca="true" t="shared" si="9" ref="T12:T27">((R12-R8)/R8)*100</f>
        <v>18.900000000000013</v>
      </c>
    </row>
    <row r="13" spans="1:20" ht="12.75">
      <c r="A13" s="12" t="s">
        <v>33</v>
      </c>
      <c r="B13" s="14">
        <v>112.8634830463341</v>
      </c>
      <c r="C13" s="14">
        <f t="shared" si="0"/>
        <v>56.87584415584412</v>
      </c>
      <c r="D13" s="14">
        <f t="shared" si="5"/>
        <v>2.599999999999996</v>
      </c>
      <c r="F13" s="14">
        <v>94.95652663048696</v>
      </c>
      <c r="G13" s="14">
        <f t="shared" si="1"/>
        <v>21.644444444444424</v>
      </c>
      <c r="H13" s="14">
        <f t="shared" si="6"/>
        <v>-3.400000000000004</v>
      </c>
      <c r="J13" s="14">
        <v>108.72181783628946</v>
      </c>
      <c r="K13" s="14">
        <f t="shared" si="2"/>
        <v>50.82479564032696</v>
      </c>
      <c r="L13" s="14">
        <f t="shared" si="7"/>
        <v>5.299999999999981</v>
      </c>
      <c r="N13" s="14">
        <v>117.66610237446264</v>
      </c>
      <c r="O13" s="14">
        <f t="shared" si="3"/>
        <v>65.43735632183903</v>
      </c>
      <c r="P13" s="14">
        <f t="shared" si="8"/>
        <v>0.29999999999999183</v>
      </c>
      <c r="R13" s="14">
        <v>110.33707515434727</v>
      </c>
      <c r="S13" s="14">
        <f t="shared" si="4"/>
        <v>35.093608074011726</v>
      </c>
      <c r="T13" s="14">
        <f t="shared" si="9"/>
        <v>4.099999999999988</v>
      </c>
    </row>
    <row r="14" spans="1:20" ht="12.75">
      <c r="A14" s="12" t="s">
        <v>34</v>
      </c>
      <c r="B14" s="14">
        <v>97.22100030833342</v>
      </c>
      <c r="C14" s="14">
        <f t="shared" si="0"/>
        <v>-13.859649122807008</v>
      </c>
      <c r="D14" s="14">
        <f t="shared" si="5"/>
        <v>-1.799999999999995</v>
      </c>
      <c r="F14" s="14">
        <v>78.5378944047758</v>
      </c>
      <c r="G14" s="14">
        <f t="shared" si="1"/>
        <v>-17.290683229813673</v>
      </c>
      <c r="H14" s="14">
        <f t="shared" si="6"/>
        <v>-4.200000000000015</v>
      </c>
      <c r="J14" s="14">
        <v>101.06111128720939</v>
      </c>
      <c r="K14" s="14">
        <f t="shared" si="2"/>
        <v>-7.0461538461538336</v>
      </c>
      <c r="L14" s="14">
        <f t="shared" si="7"/>
        <v>2.5999999999999908</v>
      </c>
      <c r="N14" s="14">
        <v>93.95456437653004</v>
      </c>
      <c r="O14" s="14">
        <f t="shared" si="3"/>
        <v>-20.15154536390828</v>
      </c>
      <c r="P14" s="14">
        <f t="shared" si="8"/>
        <v>-6.000000000000003</v>
      </c>
      <c r="R14" s="14">
        <v>93.31506401540602</v>
      </c>
      <c r="S14" s="14">
        <f t="shared" si="4"/>
        <v>-15.427281460134468</v>
      </c>
      <c r="T14" s="14">
        <f t="shared" si="9"/>
        <v>-8.099999999999993</v>
      </c>
    </row>
    <row r="15" spans="1:20" ht="12.75">
      <c r="A15" s="12" t="s">
        <v>35</v>
      </c>
      <c r="B15" s="14">
        <v>135.13917048968955</v>
      </c>
      <c r="C15" s="14">
        <f t="shared" si="0"/>
        <v>39.002036659877824</v>
      </c>
      <c r="D15" s="14">
        <f t="shared" si="5"/>
        <v>5.0000000000000115</v>
      </c>
      <c r="F15" s="14">
        <v>139.316059017594</v>
      </c>
      <c r="G15" s="14">
        <f t="shared" si="1"/>
        <v>77.38705636743217</v>
      </c>
      <c r="H15" s="14">
        <f t="shared" si="6"/>
        <v>-1.600000000000013</v>
      </c>
      <c r="J15" s="14">
        <v>144.59540122661537</v>
      </c>
      <c r="K15" s="14">
        <f t="shared" si="2"/>
        <v>43.07719298245617</v>
      </c>
      <c r="L15" s="14">
        <f t="shared" si="7"/>
        <v>8.900000000000013</v>
      </c>
      <c r="N15" s="14">
        <v>125.83194874618748</v>
      </c>
      <c r="O15" s="14">
        <f t="shared" si="3"/>
        <v>33.92851063829789</v>
      </c>
      <c r="P15" s="14">
        <f t="shared" si="8"/>
        <v>1.200000000000006</v>
      </c>
      <c r="R15" s="14">
        <v>126.00498603852664</v>
      </c>
      <c r="S15" s="14">
        <f t="shared" si="4"/>
        <v>35.031773667029384</v>
      </c>
      <c r="T15" s="14">
        <f t="shared" si="9"/>
        <v>1.799999999999996</v>
      </c>
    </row>
    <row r="16" spans="1:20" ht="12.75">
      <c r="A16" s="12" t="s">
        <v>15</v>
      </c>
      <c r="B16" s="14">
        <v>63.95862726227962</v>
      </c>
      <c r="C16" s="14">
        <f t="shared" si="0"/>
        <v>-52.67202911597023</v>
      </c>
      <c r="D16" s="14">
        <f t="shared" si="5"/>
        <v>-11.099999999999998</v>
      </c>
      <c r="F16" s="14">
        <v>65.88324591570871</v>
      </c>
      <c r="G16" s="14">
        <f t="shared" si="1"/>
        <v>-52.70951074822722</v>
      </c>
      <c r="H16" s="14">
        <f t="shared" si="6"/>
        <v>-15.60000000000001</v>
      </c>
      <c r="J16" s="14">
        <v>63.3625774013953</v>
      </c>
      <c r="K16" s="14">
        <f t="shared" si="2"/>
        <v>-56.17939653413245</v>
      </c>
      <c r="L16" s="14">
        <f t="shared" si="7"/>
        <v>-12.099999999999984</v>
      </c>
      <c r="N16" s="14">
        <v>64.22521056093157</v>
      </c>
      <c r="O16" s="14">
        <f t="shared" si="3"/>
        <v>-48.95953595181248</v>
      </c>
      <c r="P16" s="14">
        <f t="shared" si="8"/>
        <v>-9.700000000000001</v>
      </c>
      <c r="R16" s="14">
        <v>72.28196278398323</v>
      </c>
      <c r="S16" s="14">
        <f t="shared" si="4"/>
        <v>-42.635632877350844</v>
      </c>
      <c r="T16" s="14">
        <f t="shared" si="9"/>
        <v>-11.500000000000016</v>
      </c>
    </row>
    <row r="17" spans="1:20" ht="12.75">
      <c r="A17" s="12" t="s">
        <v>16</v>
      </c>
      <c r="B17" s="14">
        <v>109.25185158885141</v>
      </c>
      <c r="C17" s="14">
        <f t="shared" si="0"/>
        <v>70.81644223043546</v>
      </c>
      <c r="D17" s="14">
        <f t="shared" si="5"/>
        <v>-3.1999999999999966</v>
      </c>
      <c r="F17" s="14">
        <v>91.7280047250504</v>
      </c>
      <c r="G17" s="14">
        <f t="shared" si="1"/>
        <v>39.228120063191135</v>
      </c>
      <c r="H17" s="14">
        <f t="shared" si="6"/>
        <v>-3.4000000000000092</v>
      </c>
      <c r="J17" s="14">
        <v>103.28572694447499</v>
      </c>
      <c r="K17" s="14">
        <f t="shared" si="2"/>
        <v>63.00745831434651</v>
      </c>
      <c r="L17" s="14">
        <f t="shared" si="7"/>
        <v>-5</v>
      </c>
      <c r="N17" s="14">
        <v>115.66577863409677</v>
      </c>
      <c r="O17" s="14">
        <f t="shared" si="3"/>
        <v>80.09404348213485</v>
      </c>
      <c r="P17" s="14">
        <f t="shared" si="8"/>
        <v>-1.7000000000000057</v>
      </c>
      <c r="R17" s="14">
        <v>112.76449080774292</v>
      </c>
      <c r="S17" s="14">
        <f t="shared" si="4"/>
        <v>56.0064039001582</v>
      </c>
      <c r="T17" s="14">
        <f t="shared" si="9"/>
        <v>2.200000000000001</v>
      </c>
    </row>
    <row r="18" spans="1:20" ht="12.75">
      <c r="A18" s="12" t="s">
        <v>17</v>
      </c>
      <c r="B18" s="14">
        <v>103.63758632868343</v>
      </c>
      <c r="C18" s="14">
        <f t="shared" si="0"/>
        <v>-5.1388284761490395</v>
      </c>
      <c r="D18" s="14">
        <f t="shared" si="5"/>
        <v>6.600000000000004</v>
      </c>
      <c r="F18" s="14">
        <v>86.23460805644385</v>
      </c>
      <c r="G18" s="14">
        <f t="shared" si="1"/>
        <v>-5.988789012769549</v>
      </c>
      <c r="H18" s="14">
        <f t="shared" si="6"/>
        <v>9.800000000000026</v>
      </c>
      <c r="J18" s="14">
        <v>104.90143351612335</v>
      </c>
      <c r="K18" s="14">
        <f t="shared" si="2"/>
        <v>1.5643076923077106</v>
      </c>
      <c r="L18" s="14">
        <f t="shared" si="7"/>
        <v>3.8000000000000056</v>
      </c>
      <c r="N18" s="14">
        <v>103.06815712105345</v>
      </c>
      <c r="O18" s="14">
        <f t="shared" si="3"/>
        <v>-10.891399048023793</v>
      </c>
      <c r="P18" s="14">
        <f t="shared" si="8"/>
        <v>9.699999999999987</v>
      </c>
      <c r="R18" s="14">
        <v>96.86103644799145</v>
      </c>
      <c r="S18" s="14">
        <f t="shared" si="4"/>
        <v>-14.103246727612111</v>
      </c>
      <c r="T18" s="14">
        <f t="shared" si="9"/>
        <v>3.8000000000000007</v>
      </c>
    </row>
    <row r="19" spans="1:20" ht="12.75">
      <c r="A19" s="12" t="s">
        <v>18</v>
      </c>
      <c r="B19" s="14">
        <v>126.62540274883911</v>
      </c>
      <c r="C19" s="14">
        <f t="shared" si="0"/>
        <v>22.180964681337258</v>
      </c>
      <c r="D19" s="14">
        <f t="shared" si="5"/>
        <v>-6.299999999999999</v>
      </c>
      <c r="F19" s="14">
        <v>134.857945129031</v>
      </c>
      <c r="G19" s="14">
        <f t="shared" si="1"/>
        <v>56.384945868555846</v>
      </c>
      <c r="H19" s="14">
        <f t="shared" si="6"/>
        <v>-3.1999999999999877</v>
      </c>
      <c r="J19" s="14">
        <v>136.78724956037811</v>
      </c>
      <c r="K19" s="14">
        <f t="shared" si="2"/>
        <v>30.395977419463883</v>
      </c>
      <c r="L19" s="14">
        <f t="shared" si="7"/>
        <v>-5.400000000000015</v>
      </c>
      <c r="N19" s="14">
        <v>115.89122479523868</v>
      </c>
      <c r="O19" s="14">
        <f t="shared" si="3"/>
        <v>12.441347582381395</v>
      </c>
      <c r="P19" s="14">
        <f t="shared" si="8"/>
        <v>-7.899999999999986</v>
      </c>
      <c r="R19" s="14">
        <v>126.00498603852664</v>
      </c>
      <c r="S19" s="14">
        <f t="shared" si="4"/>
        <v>30.088413937407882</v>
      </c>
      <c r="T19" s="14">
        <f t="shared" si="9"/>
        <v>0</v>
      </c>
    </row>
    <row r="20" spans="1:20" ht="12.75">
      <c r="A20" s="12" t="s">
        <v>19</v>
      </c>
      <c r="B20" s="14">
        <v>62.67945471703403</v>
      </c>
      <c r="C20" s="14">
        <f t="shared" si="0"/>
        <v>-50.500094486286905</v>
      </c>
      <c r="D20" s="14">
        <f t="shared" si="5"/>
        <v>-2.0000000000000018</v>
      </c>
      <c r="F20" s="14">
        <v>69.17740821149415</v>
      </c>
      <c r="G20" s="14">
        <f t="shared" si="1"/>
        <v>-48.70349822896548</v>
      </c>
      <c r="H20" s="14">
        <f t="shared" si="6"/>
        <v>5.000000000000007</v>
      </c>
      <c r="J20" s="14">
        <v>64.31301606241622</v>
      </c>
      <c r="K20" s="14">
        <f t="shared" si="2"/>
        <v>-52.983179156600876</v>
      </c>
      <c r="L20" s="14">
        <f t="shared" si="7"/>
        <v>1.4999999999999933</v>
      </c>
      <c r="N20" s="14">
        <v>59.15141892661798</v>
      </c>
      <c r="O20" s="14">
        <f t="shared" si="3"/>
        <v>-48.959535951812484</v>
      </c>
      <c r="P20" s="14">
        <f t="shared" si="8"/>
        <v>-7.899999999999999</v>
      </c>
      <c r="R20" s="14">
        <v>94.32796143309812</v>
      </c>
      <c r="S20" s="14">
        <f t="shared" si="4"/>
        <v>-25.139500904942846</v>
      </c>
      <c r="T20" s="14">
        <f t="shared" si="9"/>
        <v>30.50000000000001</v>
      </c>
    </row>
    <row r="21" spans="1:20" ht="12.75">
      <c r="A21" s="12" t="s">
        <v>20</v>
      </c>
      <c r="B21" s="14">
        <v>107.17606640866323</v>
      </c>
      <c r="C21" s="14">
        <f t="shared" si="0"/>
        <v>70.99074472250733</v>
      </c>
      <c r="D21" s="14">
        <f t="shared" si="5"/>
        <v>-1.9000000000000004</v>
      </c>
      <c r="F21" s="14">
        <v>89.61826061637424</v>
      </c>
      <c r="G21" s="14">
        <f t="shared" si="1"/>
        <v>29.548450763559753</v>
      </c>
      <c r="H21" s="14">
        <f t="shared" si="6"/>
        <v>-2.2999999999999936</v>
      </c>
      <c r="J21" s="14">
        <v>104.8350128486421</v>
      </c>
      <c r="K21" s="14">
        <f t="shared" si="2"/>
        <v>63.0074583143465</v>
      </c>
      <c r="L21" s="14">
        <f t="shared" si="7"/>
        <v>1.4999999999999827</v>
      </c>
      <c r="N21" s="14">
        <v>111.73314216053747</v>
      </c>
      <c r="O21" s="14">
        <f t="shared" si="3"/>
        <v>88.89342671416097</v>
      </c>
      <c r="P21" s="14">
        <f t="shared" si="8"/>
        <v>-3.400000000000008</v>
      </c>
      <c r="R21" s="14">
        <v>78.14579212976584</v>
      </c>
      <c r="S21" s="14">
        <f t="shared" si="4"/>
        <v>-17.155219997847034</v>
      </c>
      <c r="T21" s="14">
        <f t="shared" si="9"/>
        <v>-30.700000000000006</v>
      </c>
    </row>
    <row r="22" spans="1:20" ht="12.75">
      <c r="A22" s="12" t="s">
        <v>21</v>
      </c>
      <c r="B22" s="14">
        <v>97.41933114896241</v>
      </c>
      <c r="C22" s="14">
        <f t="shared" si="0"/>
        <v>-9.103464594882878</v>
      </c>
      <c r="D22" s="14">
        <f t="shared" si="5"/>
        <v>-6.000000000000007</v>
      </c>
      <c r="F22" s="14">
        <v>86.23460805644385</v>
      </c>
      <c r="G22" s="14">
        <f t="shared" si="1"/>
        <v>-3.7756284675225738</v>
      </c>
      <c r="H22" s="14">
        <f t="shared" si="6"/>
        <v>0</v>
      </c>
      <c r="J22" s="14">
        <v>101.43968621009127</v>
      </c>
      <c r="K22" s="14">
        <f t="shared" si="2"/>
        <v>-3.23873345964378</v>
      </c>
      <c r="L22" s="14">
        <f t="shared" si="7"/>
        <v>-3.30000000000001</v>
      </c>
      <c r="N22" s="14">
        <v>94.82270455136917</v>
      </c>
      <c r="O22" s="14">
        <f t="shared" si="3"/>
        <v>-15.134665760022653</v>
      </c>
      <c r="P22" s="14">
        <f t="shared" si="8"/>
        <v>-7.999999999999999</v>
      </c>
      <c r="R22" s="14">
        <v>74.48613702850542</v>
      </c>
      <c r="S22" s="14">
        <f t="shared" si="4"/>
        <v>-4.683112169601317</v>
      </c>
      <c r="T22" s="14">
        <f t="shared" si="9"/>
        <v>-23.1</v>
      </c>
    </row>
    <row r="23" spans="1:20" ht="12.75">
      <c r="A23" s="12" t="s">
        <v>22</v>
      </c>
      <c r="B23" s="14">
        <v>133.33654909452758</v>
      </c>
      <c r="C23" s="14">
        <f t="shared" si="0"/>
        <v>36.86867639302994</v>
      </c>
      <c r="D23" s="14">
        <f t="shared" si="5"/>
        <v>5.3000000000000025</v>
      </c>
      <c r="F23" s="14">
        <v>170.32558469796612</v>
      </c>
      <c r="G23" s="14">
        <f t="shared" si="1"/>
        <v>97.514186631986</v>
      </c>
      <c r="H23" s="14">
        <f t="shared" si="6"/>
        <v>26.29999999999997</v>
      </c>
      <c r="J23" s="14">
        <v>144.58412278531966</v>
      </c>
      <c r="K23" s="14">
        <f t="shared" si="2"/>
        <v>42.53210768601171</v>
      </c>
      <c r="L23" s="14">
        <f t="shared" si="7"/>
        <v>5.699999999999998</v>
      </c>
      <c r="N23" s="14">
        <v>122.49702460856729</v>
      </c>
      <c r="O23" s="14">
        <f t="shared" si="3"/>
        <v>29.185330863670796</v>
      </c>
      <c r="P23" s="14">
        <f t="shared" si="8"/>
        <v>5.6999999999999975</v>
      </c>
      <c r="R23" s="14">
        <v>96.26780933343434</v>
      </c>
      <c r="S23" s="14">
        <f t="shared" si="4"/>
        <v>29.24258549828298</v>
      </c>
      <c r="T23" s="14">
        <f t="shared" si="9"/>
        <v>-23.60000000000001</v>
      </c>
    </row>
    <row r="24" spans="1:20" ht="12.75">
      <c r="A24" s="12" t="s">
        <v>23</v>
      </c>
      <c r="B24" s="14">
        <v>68.19524673213303</v>
      </c>
      <c r="C24" s="14">
        <f t="shared" si="0"/>
        <v>-48.854798481557594</v>
      </c>
      <c r="D24" s="14">
        <f t="shared" si="5"/>
        <v>8.800000000000013</v>
      </c>
      <c r="F24" s="14">
        <v>69.59247266076312</v>
      </c>
      <c r="G24" s="14">
        <f t="shared" si="1"/>
        <v>-59.14150373581889</v>
      </c>
      <c r="H24" s="14">
        <f t="shared" si="6"/>
        <v>0.6000000000000043</v>
      </c>
      <c r="J24" s="14">
        <v>66.69259765672562</v>
      </c>
      <c r="K24" s="14">
        <f t="shared" si="2"/>
        <v>-53.872806797914016</v>
      </c>
      <c r="L24" s="14">
        <f t="shared" si="7"/>
        <v>3.6999999999999993</v>
      </c>
      <c r="N24" s="14">
        <v>68.73394879273009</v>
      </c>
      <c r="O24" s="14">
        <f t="shared" si="3"/>
        <v>-43.88929117881372</v>
      </c>
      <c r="P24" s="14">
        <f t="shared" si="8"/>
        <v>16.2</v>
      </c>
      <c r="R24" s="14">
        <v>92.06409035870377</v>
      </c>
      <c r="S24" s="14">
        <f t="shared" si="4"/>
        <v>-4.366692255529079</v>
      </c>
      <c r="T24" s="14">
        <f t="shared" si="9"/>
        <v>-2.4000000000000044</v>
      </c>
    </row>
    <row r="25" spans="1:20" ht="12.75">
      <c r="A25" s="12" t="s">
        <v>24</v>
      </c>
      <c r="B25" s="14">
        <v>107.71194674070654</v>
      </c>
      <c r="C25" s="14">
        <f t="shared" si="0"/>
        <v>57.94641401297779</v>
      </c>
      <c r="D25" s="14">
        <f t="shared" si="5"/>
        <v>0.49999999999998995</v>
      </c>
      <c r="F25" s="14">
        <v>101.53748927835201</v>
      </c>
      <c r="G25" s="14">
        <f t="shared" si="1"/>
        <v>45.902976853989244</v>
      </c>
      <c r="H25" s="14">
        <f t="shared" si="6"/>
        <v>13.299999999999995</v>
      </c>
      <c r="J25" s="14">
        <v>105.3591879128853</v>
      </c>
      <c r="K25" s="14">
        <f t="shared" si="2"/>
        <v>57.97733423907254</v>
      </c>
      <c r="L25" s="14">
        <f t="shared" si="7"/>
        <v>0.49999999999999906</v>
      </c>
      <c r="N25" s="14">
        <v>112.06834158701908</v>
      </c>
      <c r="O25" s="14">
        <f t="shared" si="3"/>
        <v>63.04656367840228</v>
      </c>
      <c r="P25" s="14">
        <f t="shared" si="8"/>
        <v>0.2999999999999965</v>
      </c>
      <c r="R25" s="14">
        <v>75.0199604445752</v>
      </c>
      <c r="S25" s="14">
        <f t="shared" si="4"/>
        <v>-18.513331145423308</v>
      </c>
      <c r="T25" s="14">
        <f t="shared" si="9"/>
        <v>-3.9999999999999996</v>
      </c>
    </row>
    <row r="26" spans="1:20" ht="12.75">
      <c r="A26" s="12" t="s">
        <v>25</v>
      </c>
      <c r="B26" s="14">
        <v>99.5625564342396</v>
      </c>
      <c r="C26" s="14">
        <f t="shared" si="0"/>
        <v>-7.565911259671923</v>
      </c>
      <c r="D26" s="14">
        <f t="shared" si="5"/>
        <v>2.2000000000000095</v>
      </c>
      <c r="F26" s="14">
        <v>103.22282584356329</v>
      </c>
      <c r="G26" s="14">
        <f t="shared" si="1"/>
        <v>1.6598170559359988</v>
      </c>
      <c r="H26" s="14">
        <f t="shared" si="6"/>
        <v>19.7</v>
      </c>
      <c r="J26" s="14">
        <v>104.58431648260408</v>
      </c>
      <c r="K26" s="14">
        <f t="shared" si="2"/>
        <v>-0.7354569123310956</v>
      </c>
      <c r="L26" s="14">
        <f t="shared" si="7"/>
        <v>3.0999999999999845</v>
      </c>
      <c r="N26" s="14">
        <v>95.96057700598561</v>
      </c>
      <c r="O26" s="14">
        <f t="shared" si="3"/>
        <v>-14.373162262355843</v>
      </c>
      <c r="P26" s="14">
        <f t="shared" si="8"/>
        <v>1.2000000000000126</v>
      </c>
      <c r="R26" s="14">
        <v>69.42107971056707</v>
      </c>
      <c r="S26" s="14">
        <f t="shared" si="4"/>
        <v>-7.463188064654594</v>
      </c>
      <c r="T26" s="14">
        <f t="shared" si="9"/>
        <v>-6.799999999999979</v>
      </c>
    </row>
    <row r="27" spans="1:20" ht="12.75">
      <c r="A27" s="12" t="s">
        <v>26</v>
      </c>
      <c r="B27" s="14">
        <v>139.33669380378132</v>
      </c>
      <c r="C27" s="14">
        <f t="shared" si="0"/>
        <v>39.94889122379283</v>
      </c>
      <c r="D27" s="14">
        <f t="shared" si="5"/>
        <v>4.499999999999993</v>
      </c>
      <c r="F27" s="14">
        <v>163.3422357253495</v>
      </c>
      <c r="G27" s="14">
        <f t="shared" si="1"/>
        <v>58.24236005018759</v>
      </c>
      <c r="H27" s="14">
        <f t="shared" si="6"/>
        <v>-4.1000000000000085</v>
      </c>
      <c r="J27" s="14">
        <v>155.28334787143334</v>
      </c>
      <c r="K27" s="14">
        <f t="shared" si="2"/>
        <v>48.47670577572902</v>
      </c>
      <c r="L27" s="14">
        <f t="shared" si="7"/>
        <v>7.400000000000011</v>
      </c>
      <c r="N27" s="14">
        <v>124.08948592847864</v>
      </c>
      <c r="O27" s="14">
        <f t="shared" si="3"/>
        <v>29.312984352666472</v>
      </c>
      <c r="P27" s="14">
        <f t="shared" si="8"/>
        <v>1.2999999999999805</v>
      </c>
      <c r="R27" s="14">
        <v>102.14014570277384</v>
      </c>
      <c r="S27" s="14">
        <f t="shared" si="4"/>
        <v>47.13131246102812</v>
      </c>
      <c r="T27" s="14">
        <f t="shared" si="9"/>
        <v>6.099999999999998</v>
      </c>
    </row>
    <row r="28" spans="1:20" ht="12.75">
      <c r="A28" s="12" t="s">
        <v>27</v>
      </c>
      <c r="B28" s="14">
        <v>72.08237579586459</v>
      </c>
      <c r="C28" s="14">
        <f>((B28-B27)/B27)*100</f>
        <v>-48.26748516268554</v>
      </c>
      <c r="D28" s="14">
        <f>((B28-B24)/B24)*100</f>
        <v>5.699999999999973</v>
      </c>
      <c r="F28" s="14">
        <v>82.95422741162963</v>
      </c>
      <c r="G28" s="14">
        <f>((F28-F27)/F27)*100</f>
        <v>-49.21446554024621</v>
      </c>
      <c r="H28" s="14">
        <f>((F28-F24)/F24)*100</f>
        <v>19.199999999999985</v>
      </c>
      <c r="J28" s="14">
        <v>74.22886119193562</v>
      </c>
      <c r="K28" s="14">
        <f>((J28-J27)/J27)*100</f>
        <v>-52.197796988899725</v>
      </c>
      <c r="L28" s="14">
        <f>((J28-J24)/J24)*100</f>
        <v>11.300000000000002</v>
      </c>
      <c r="N28" s="14">
        <v>69.07761853669373</v>
      </c>
      <c r="O28" s="14">
        <f>((N28-N27)/N27)*100</f>
        <v>-44.332416223798404</v>
      </c>
      <c r="P28" s="14">
        <f>((N28-N24)/N24)*100</f>
        <v>0.4999999999999916</v>
      </c>
      <c r="R28" s="14">
        <v>88.4735908347143</v>
      </c>
      <c r="S28" s="14">
        <f>((R28-R27)/R27)*100</f>
        <v>-13.3801991117469</v>
      </c>
      <c r="T28" s="14">
        <f>((R28-R24)/R24)*100</f>
        <v>-3.9000000000000195</v>
      </c>
    </row>
    <row r="29" spans="1:20" ht="12.75">
      <c r="A29" s="12" t="s">
        <v>51</v>
      </c>
      <c r="B29" s="14">
        <v>112.23584850381621</v>
      </c>
      <c r="C29" s="14">
        <f>((B29-B28)/B28)*100</f>
        <v>55.70497956624683</v>
      </c>
      <c r="D29" s="14">
        <f>((B29-B25)/B25)*100</f>
        <v>4.200000000000002</v>
      </c>
      <c r="F29" s="14">
        <v>95.14062745381584</v>
      </c>
      <c r="G29" s="14">
        <f>((F29-F28)/F28)*100</f>
        <v>14.690511167942907</v>
      </c>
      <c r="H29" s="14">
        <f>((F29-F25)/F25)*100</f>
        <v>-6.299999999999997</v>
      </c>
      <c r="J29" s="14">
        <v>101.8823347117601</v>
      </c>
      <c r="K29" s="14">
        <f>((J29-J28)/J28)*100</f>
        <v>37.25434160753204</v>
      </c>
      <c r="L29" s="14">
        <f>((J29-J25)/J25)*100</f>
        <v>-3.2999999999999945</v>
      </c>
      <c r="N29" s="14">
        <v>124.95620086952626</v>
      </c>
      <c r="O29" s="14">
        <f>((N29-N28)/N28)*100</f>
        <v>80.89245622031694</v>
      </c>
      <c r="P29" s="14">
        <f>((N29-N25)/N25)*100</f>
        <v>11.499999999999986</v>
      </c>
      <c r="R29" s="14">
        <v>72.84438159168252</v>
      </c>
      <c r="S29" s="14">
        <f>((R29-R28)/R28)*100</f>
        <v>-17.665394945063497</v>
      </c>
      <c r="T29" s="14">
        <f>((R29-R25)/R25)*100</f>
        <v>-2.9000000000000044</v>
      </c>
    </row>
    <row r="30" spans="1:21" s="11" customFormat="1" ht="12.75">
      <c r="A30" s="15"/>
      <c r="B30" s="15"/>
      <c r="C30" s="15"/>
      <c r="D30" s="15"/>
      <c r="E30" s="15"/>
      <c r="F30" s="15"/>
      <c r="G30" s="15"/>
      <c r="H30" s="15"/>
      <c r="I30" s="15"/>
      <c r="J30" s="15"/>
      <c r="K30" s="15"/>
      <c r="L30" s="15"/>
      <c r="M30" s="15"/>
      <c r="N30" s="15"/>
      <c r="O30" s="15"/>
      <c r="P30" s="15"/>
      <c r="Q30" s="15"/>
      <c r="R30" s="15"/>
      <c r="S30" s="15"/>
      <c r="T30" s="15"/>
      <c r="U30" s="9"/>
    </row>
    <row r="31" spans="1:21" s="11" customFormat="1" ht="12.75">
      <c r="A31" s="11" t="s">
        <v>6</v>
      </c>
      <c r="U31" s="9"/>
    </row>
  </sheetData>
  <sheetProtection/>
  <mergeCells count="15">
    <mergeCell ref="C5:D5"/>
    <mergeCell ref="C6:C7"/>
    <mergeCell ref="D6:D7"/>
    <mergeCell ref="G5:H5"/>
    <mergeCell ref="G6:G7"/>
    <mergeCell ref="K5:L5"/>
    <mergeCell ref="K6:K7"/>
    <mergeCell ref="O5:P5"/>
    <mergeCell ref="H6:H7"/>
    <mergeCell ref="L6:L7"/>
    <mergeCell ref="P6:P7"/>
    <mergeCell ref="O6:O7"/>
    <mergeCell ref="S5:T5"/>
    <mergeCell ref="S6:S7"/>
    <mergeCell ref="T6:T7"/>
  </mergeCells>
  <printOptions/>
  <pageMargins left="0.7" right="0.7" top="0.75" bottom="0.75" header="0.3" footer="0.3"/>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Maatwerktabellenset uitgebreid</dc:title>
  <dc:subject/>
  <dc:creator>Tirza König</dc:creator>
  <cp:keywords/>
  <dc:description/>
  <cp:lastModifiedBy>Kampen, mevr. drs E.M.M. van</cp:lastModifiedBy>
  <cp:lastPrinted>2015-11-02T13:29:07Z</cp:lastPrinted>
  <dcterms:created xsi:type="dcterms:W3CDTF">2009-09-04T06:54:45Z</dcterms:created>
  <dcterms:modified xsi:type="dcterms:W3CDTF">2015-11-02T13:30:03Z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0x0101008BBFF960507043A698762B5161B7A80200A02288072B7A431095D859DDC0BF73820035AB74A9DA65834FB005E468286AC3C9</vt:lpwstr>
  </property>
  <property fmtid="{D5CDD505-2E9C-101B-9397-08002B2CF9AE}" pid="3" name="CbsCategorie">
    <vt:lpwstr>786;#Onderzoek in opdracht|3a3218e9-7c61-47ae-9ca3-082c992757f7</vt:lpwstr>
  </property>
  <property fmtid="{D5CDD505-2E9C-101B-9397-08002B2CF9AE}" pid="4" name="CbsOndernemingsTrefwoorden">
    <vt:lpwstr>2280;#maatwerktabel|e9f51193-6d15-4288-8f11-469e4f19ce3d;#162;#sjabloon|53677ddb-82e5-493f-ba44-834608dcdd9b</vt:lpwstr>
  </property>
  <property fmtid="{D5CDD505-2E9C-101B-9397-08002B2CF9AE}" pid="5" name="g23705cfe14e4ff3b444105588ed2ce1">
    <vt:lpwstr>maatwerktabel|e9f51193-6d15-4288-8f11-469e4f19ce3d;sjabloon|53677ddb-82e5-493f-ba44-834608dcdd9b</vt:lpwstr>
  </property>
  <property fmtid="{D5CDD505-2E9C-101B-9397-08002B2CF9AE}" pid="6" name="TaxCatchAll">
    <vt:lpwstr>2280;#;#786;#;#162;#</vt:lpwstr>
  </property>
  <property fmtid="{D5CDD505-2E9C-101B-9397-08002B2CF9AE}" pid="7" name="g23705cfe14e4ff3b444105588ed2ce0">
    <vt:lpwstr>Onderzoek in opdracht|3a3218e9-7c61-47ae-9ca3-082c992757f7</vt:lpwstr>
  </property>
  <property fmtid="{D5CDD505-2E9C-101B-9397-08002B2CF9AE}" pid="8" name="UsedCbsCategorie">
    <vt:lpwstr>;#Onderzoek in opdracht;#</vt:lpwstr>
  </property>
  <property fmtid="{D5CDD505-2E9C-101B-9397-08002B2CF9AE}" pid="9" name="VergaderDatum">
    <vt:lpwstr/>
  </property>
  <property fmtid="{D5CDD505-2E9C-101B-9397-08002B2CF9AE}" pid="10" name="PublicatieDatum">
    <vt:lpwstr/>
  </property>
  <property fmtid="{D5CDD505-2E9C-101B-9397-08002B2CF9AE}" pid="11" name="UsedCbsOndernemingsTrefwoorden">
    <vt:lpwstr/>
  </property>
</Properties>
</file>