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95" windowWidth="9420" windowHeight="4440" tabRatio="957" activeTab="0"/>
  </bookViews>
  <sheets>
    <sheet name="t6.1" sheetId="1" r:id="rId1"/>
    <sheet name="t6.2" sheetId="2" r:id="rId2"/>
    <sheet name="t6.3" sheetId="3" r:id="rId3"/>
    <sheet name="t6.4" sheetId="4" r:id="rId4"/>
    <sheet name="t6.5 " sheetId="5" r:id="rId5"/>
    <sheet name="t6.6 " sheetId="6" r:id="rId6"/>
    <sheet name="t6.7" sheetId="7" r:id="rId7"/>
    <sheet name="t6.8 " sheetId="8" r:id="rId8"/>
    <sheet name="t6.9 " sheetId="9" r:id="rId9"/>
    <sheet name="t6.10 " sheetId="10" r:id="rId10"/>
    <sheet name="t6.11" sheetId="11" r:id="rId11"/>
    <sheet name="t6.12 " sheetId="12" r:id="rId12"/>
    <sheet name="t6.13" sheetId="13" r:id="rId13"/>
  </sheets>
  <definedNames>
    <definedName name="_xlnm.Print_Area" localSheetId="0">'t6.1'!$A$1:$M$13</definedName>
    <definedName name="_xlnm.Print_Area" localSheetId="1">'t6.2'!$A$1:$L$10</definedName>
    <definedName name="_xlnm.Print_Area" localSheetId="3">'t6.4'!$A$1:$E$11</definedName>
    <definedName name="Data">#REF!</definedName>
    <definedName name="Z_402F0F6A_A932_490A_912A_DEED5A359173_.wvu.PrintArea" localSheetId="0" hidden="1">'t6.1'!$A$1:$M$13</definedName>
    <definedName name="Z_402F0F6A_A932_490A_912A_DEED5A359173_.wvu.PrintArea" localSheetId="1" hidden="1">'t6.2'!$A$1:$L$10</definedName>
    <definedName name="Z_402F0F6A_A932_490A_912A_DEED5A359173_.wvu.PrintArea" localSheetId="3" hidden="1">'t6.4'!$A$1:$E$11</definedName>
  </definedNames>
  <calcPr fullCalcOnLoad="1"/>
</workbook>
</file>

<file path=xl/sharedStrings.xml><?xml version="1.0" encoding="utf-8"?>
<sst xmlns="http://schemas.openxmlformats.org/spreadsheetml/2006/main" count="207" uniqueCount="117">
  <si>
    <t>Totaal</t>
  </si>
  <si>
    <t>-</t>
  </si>
  <si>
    <t>.</t>
  </si>
  <si>
    <t>*</t>
  </si>
  <si>
    <t>(%)</t>
  </si>
  <si>
    <t>Aantal advocaten, beëdigde stagiairs en advocatenkantoren</t>
  </si>
  <si>
    <t>Advocaten en stagiairs</t>
  </si>
  <si>
    <t>Advocaten</t>
  </si>
  <si>
    <t>Beëdigde stagiairs</t>
  </si>
  <si>
    <t>Advocatenkantoren</t>
  </si>
  <si>
    <t xml:space="preserve"> Vrouwen</t>
  </si>
  <si>
    <t>Aantal advocatenkantoren naar omvang</t>
  </si>
  <si>
    <t>Leeftijdsverdeling advocaten</t>
  </si>
  <si>
    <t>1 advocaat</t>
  </si>
  <si>
    <t>2 t/m 5 advocaten</t>
  </si>
  <si>
    <t>6 t/m 20 advocaten</t>
  </si>
  <si>
    <t>21 t/m 60 advocaten</t>
  </si>
  <si>
    <t>(abs.)</t>
  </si>
  <si>
    <t>Bron: Nederlandse Orde van Advocaten</t>
  </si>
  <si>
    <t xml:space="preserve">Bron: Nederlandse Orde van Advocaten </t>
  </si>
  <si>
    <t>Tabel 6.1</t>
  </si>
  <si>
    <t>Tabel 6.2</t>
  </si>
  <si>
    <t>Tabel 6.3</t>
  </si>
  <si>
    <t>(Kandidaat-)notarissen en kantoorvestigingen</t>
  </si>
  <si>
    <t>Notarissen</t>
  </si>
  <si>
    <t>vrouwen</t>
  </si>
  <si>
    <t>Kandidaat-notarissen</t>
  </si>
  <si>
    <t>Totaal kandidaten en notarissen</t>
  </si>
  <si>
    <t>Kantoorvestigingen</t>
  </si>
  <si>
    <t>In- en uitstroom beroepsopleiding kandidaat-gerechtsdeurwaarder</t>
  </si>
  <si>
    <t>'00/'01</t>
  </si>
  <si>
    <t>'01/'02</t>
  </si>
  <si>
    <t>'02/'03</t>
  </si>
  <si>
    <t>'03/'04</t>
  </si>
  <si>
    <t>'04/'05</t>
  </si>
  <si>
    <t>'05/'06</t>
  </si>
  <si>
    <t>'06/'07</t>
  </si>
  <si>
    <t>'07/'08</t>
  </si>
  <si>
    <t>'08/'09</t>
  </si>
  <si>
    <t>'09/'10</t>
  </si>
  <si>
    <t>'10/'11</t>
  </si>
  <si>
    <t>'11/'12</t>
  </si>
  <si>
    <t>'12/'13</t>
  </si>
  <si>
    <t>Gestart met opleiding</t>
  </si>
  <si>
    <t>Opleiding afgerond</t>
  </si>
  <si>
    <t>Bron: Hogeschool Utrecht, mr. dr. M. Teekens Stichting</t>
  </si>
  <si>
    <t>(Toegevoegd kandidaat-)gerechtsdeurwaarders en kantoren</t>
  </si>
  <si>
    <t>Gerechtsdeurwaarder</t>
  </si>
  <si>
    <t xml:space="preserve">  Vrouwen</t>
  </si>
  <si>
    <t>Toegevoegd kandidaat (incl. stagiairs)</t>
  </si>
  <si>
    <t>Totaal (kandidaat-)gerechtsdeurwaarders</t>
  </si>
  <si>
    <t>Kantoren</t>
  </si>
  <si>
    <t xml:space="preserve">(voltijdequivalenten) </t>
  </si>
  <si>
    <t>Totaal**</t>
  </si>
  <si>
    <t xml:space="preserve">waarvan </t>
  </si>
  <si>
    <t>**</t>
  </si>
  <si>
    <t>Inclusief strafrechtspraak.</t>
  </si>
  <si>
    <t>Civiel totaal</t>
  </si>
  <si>
    <t>Bestuur totaal</t>
  </si>
  <si>
    <t>Per 100.000 inwoners</t>
  </si>
  <si>
    <t>Tabel 6.4</t>
  </si>
  <si>
    <t>Tabel 6.5</t>
  </si>
  <si>
    <t>Tabel 6.8</t>
  </si>
  <si>
    <t>Procentuele leeftijdsverdeling gerechtsdeurwaarders</t>
  </si>
  <si>
    <t>t/m 30 jaar</t>
  </si>
  <si>
    <t>31-35 jaar</t>
  </si>
  <si>
    <t>36-40 jaar</t>
  </si>
  <si>
    <t>41-45 jaar</t>
  </si>
  <si>
    <t>46-50 jaar</t>
  </si>
  <si>
    <t>51-55 jaar</t>
  </si>
  <si>
    <t>56-60 jaar</t>
  </si>
  <si>
    <t>61-65 jaar</t>
  </si>
  <si>
    <t>66 jaar en ouder</t>
  </si>
  <si>
    <t>Tabel 6.6</t>
  </si>
  <si>
    <t>Tabel 6.9</t>
  </si>
  <si>
    <t>Tabel 6.10</t>
  </si>
  <si>
    <t>Begonnen aan beroepsopleiding</t>
  </si>
  <si>
    <t xml:space="preserve">waarvan beroepsopleiding afgerond </t>
  </si>
  <si>
    <t>Bron: CPO</t>
  </si>
  <si>
    <t>Tabel 6.7</t>
  </si>
  <si>
    <t>Aantal studenten en afgestudeerden notarieel recht</t>
  </si>
  <si>
    <t>Studenten notarieel recht</t>
  </si>
  <si>
    <t>Afgestudeerden notarieel recht</t>
  </si>
  <si>
    <t>Bron: CBS</t>
  </si>
  <si>
    <t>Procentuele leeftijdsverdeling notarissen</t>
  </si>
  <si>
    <t>Bron: KNB</t>
  </si>
  <si>
    <t>Tabel 6.11</t>
  </si>
  <si>
    <t>Tabel 6.12</t>
  </si>
  <si>
    <t xml:space="preserve"> &gt; 60 jaar</t>
  </si>
  <si>
    <t xml:space="preserve"> </t>
  </si>
  <si>
    <t>Mediators</t>
  </si>
  <si>
    <t>Tabel 6.13</t>
  </si>
  <si>
    <t>&gt; 60 advocaten</t>
  </si>
  <si>
    <t>Bron: Monitor Gesubsidieerde Rechtsbijstand</t>
  </si>
  <si>
    <t>Personeel gesubsidieerde rechtsbijstand</t>
  </si>
  <si>
    <t>In- en uitstroom notariële beroepsopleiding</t>
  </si>
  <si>
    <t>Bron: ministerie van Justitie en Veiligheid</t>
  </si>
  <si>
    <t>Personeel Rechtspraak civiel en bestuur*</t>
  </si>
  <si>
    <t>civiele en bestuursrechtspraak</t>
  </si>
  <si>
    <t>per 100.000 inwoners</t>
  </si>
  <si>
    <t>civiele rechtspraak</t>
  </si>
  <si>
    <t>bestuursrechtspraak</t>
  </si>
  <si>
    <t xml:space="preserve">Bron: jaarverslagen en werklastmeting Raad voor de rechtspraak </t>
  </si>
  <si>
    <t>21-30 jaar</t>
  </si>
  <si>
    <t>31-40 jaar</t>
  </si>
  <si>
    <t>41-50 jaar</t>
  </si>
  <si>
    <t>51-60 jaar</t>
  </si>
  <si>
    <t>Vrouwen begonnen aan beroepsopleiding</t>
  </si>
  <si>
    <t>Gemiddelde bezetting voltijdsequivalenten. Bestuur inclusief belastingzaken en vreemdelingenzaken. Betreft alleen rechtbanken, gerechtshoven, Centrale Raad van Beroep en College van Beroep voor het bedrijfsleven. Inclusief Raad voor de rechtspraak/BISTRO. Exclusief ICTRO/SSR.</t>
  </si>
  <si>
    <t>Personeel Rechtspraak civiel en bestuur naar instantie*</t>
  </si>
  <si>
    <t>Bron: Nederlandse Orde van Advocaten, Stand van de advocatuur</t>
  </si>
  <si>
    <r>
      <t xml:space="preserve">Bron: Ter Voert e.a. (2004), jaarverslagen KBvG (2005 t/m 2012), </t>
    </r>
    <r>
      <rPr>
        <sz val="8"/>
        <rFont val="Arial"/>
        <family val="2"/>
      </rPr>
      <t xml:space="preserve">schriftelijke opgave </t>
    </r>
    <r>
      <rPr>
        <sz val="8"/>
        <color indexed="8"/>
        <rFont val="Arial"/>
        <family val="2"/>
      </rPr>
      <t>KBvG, jaarverslagen BFT en ministerie van Veiligheid en Justitie</t>
    </r>
  </si>
  <si>
    <t>'99/'00</t>
  </si>
  <si>
    <t>eerste aanleg</t>
  </si>
  <si>
    <t>hoger beroep</t>
  </si>
  <si>
    <t>bijzondere colleges</t>
  </si>
  <si>
    <t>Bron: De Stand van het Notariaat en KNB</t>
  </si>
</sst>
</file>

<file path=xl/styles.xml><?xml version="1.0" encoding="utf-8"?>
<styleSheet xmlns="http://schemas.openxmlformats.org/spreadsheetml/2006/main">
  <numFmts count="11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"/>
    <numFmt numFmtId="165" formatCode="#,##0.0"/>
    <numFmt numFmtId="166" formatCode="0.0%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Imago Book"/>
      <family val="0"/>
    </font>
    <font>
      <sz val="10"/>
      <color indexed="8"/>
      <name val="Imago Book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9" fillId="0" borderId="3" applyNumberFormat="0" applyFill="0" applyAlignment="0" applyProtection="0"/>
    <xf numFmtId="0" fontId="10" fillId="4" borderId="0" applyNumberFormat="0" applyBorder="0" applyAlignment="0" applyProtection="0"/>
    <xf numFmtId="0" fontId="11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3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186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Border="1" applyAlignment="1">
      <alignment/>
    </xf>
    <xf numFmtId="0" fontId="3" fillId="0" borderId="0" xfId="0" applyFont="1" applyFill="1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164" fontId="0" fillId="0" borderId="0" xfId="0" applyNumberFormat="1" applyAlignment="1">
      <alignment/>
    </xf>
    <xf numFmtId="16" fontId="0" fillId="0" borderId="0" xfId="0" applyNumberFormat="1" applyAlignment="1">
      <alignment/>
    </xf>
    <xf numFmtId="3" fontId="3" fillId="0" borderId="0" xfId="0" applyNumberFormat="1" applyFont="1" applyBorder="1" applyAlignment="1">
      <alignment horizontal="right"/>
    </xf>
    <xf numFmtId="164" fontId="0" fillId="0" borderId="0" xfId="0" applyNumberForma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5" fillId="0" borderId="13" xfId="0" applyFont="1" applyBorder="1" applyAlignment="1" quotePrefix="1">
      <alignment horizontal="center" vertical="top" wrapText="1"/>
    </xf>
    <xf numFmtId="0" fontId="5" fillId="0" borderId="14" xfId="0" applyFont="1" applyBorder="1" applyAlignment="1" quotePrefix="1">
      <alignment horizontal="center" vertical="top" wrapText="1"/>
    </xf>
    <xf numFmtId="0" fontId="5" fillId="0" borderId="14" xfId="0" applyFont="1" applyFill="1" applyBorder="1" applyAlignment="1" quotePrefix="1">
      <alignment horizontal="center" vertical="top" wrapText="1"/>
    </xf>
    <xf numFmtId="0" fontId="5" fillId="0" borderId="10" xfId="0" applyFont="1" applyFill="1" applyBorder="1" applyAlignment="1" quotePrefix="1">
      <alignment horizontal="center" vertical="top" wrapText="1"/>
    </xf>
    <xf numFmtId="0" fontId="5" fillId="0" borderId="15" xfId="0" applyFont="1" applyFill="1" applyBorder="1" applyAlignment="1" quotePrefix="1">
      <alignment horizontal="center" vertical="top" wrapText="1"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5" fillId="0" borderId="0" xfId="0" applyFont="1" applyFill="1" applyBorder="1" applyAlignment="1">
      <alignment horizontal="left" wrapText="1"/>
    </xf>
    <xf numFmtId="1" fontId="5" fillId="0" borderId="11" xfId="0" applyNumberFormat="1" applyFont="1" applyFill="1" applyBorder="1" applyAlignment="1">
      <alignment vertical="top"/>
    </xf>
    <xf numFmtId="1" fontId="5" fillId="0" borderId="0" xfId="0" applyNumberFormat="1" applyFont="1" applyFill="1" applyBorder="1" applyAlignment="1">
      <alignment vertical="top"/>
    </xf>
    <xf numFmtId="1" fontId="0" fillId="0" borderId="14" xfId="0" applyNumberFormat="1" applyFont="1" applyBorder="1" applyAlignment="1">
      <alignment/>
    </xf>
    <xf numFmtId="1" fontId="5" fillId="0" borderId="17" xfId="0" applyNumberFormat="1" applyFont="1" applyFill="1" applyBorder="1" applyAlignment="1">
      <alignment vertical="top"/>
    </xf>
    <xf numFmtId="0" fontId="5" fillId="0" borderId="18" xfId="0" applyFont="1" applyFill="1" applyBorder="1" applyAlignment="1">
      <alignment vertical="top"/>
    </xf>
    <xf numFmtId="0" fontId="5" fillId="0" borderId="12" xfId="0" applyFont="1" applyFill="1" applyBorder="1" applyAlignment="1">
      <alignment vertical="top"/>
    </xf>
    <xf numFmtId="0" fontId="0" fillId="0" borderId="12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6" fontId="0" fillId="0" borderId="0" xfId="53" applyNumberFormat="1" applyFont="1" applyAlignment="1">
      <alignment/>
    </xf>
    <xf numFmtId="0" fontId="3" fillId="0" borderId="0" xfId="0" applyFont="1" applyAlignment="1">
      <alignment vertical="top"/>
    </xf>
    <xf numFmtId="3" fontId="0" fillId="0" borderId="13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9" fontId="0" fillId="0" borderId="0" xfId="53" applyFont="1" applyAlignment="1">
      <alignment/>
    </xf>
    <xf numFmtId="3" fontId="0" fillId="0" borderId="18" xfId="0" applyNumberFormat="1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5" fillId="0" borderId="20" xfId="0" applyFont="1" applyFill="1" applyBorder="1" applyAlignment="1">
      <alignment vertical="top"/>
    </xf>
    <xf numFmtId="0" fontId="3" fillId="0" borderId="15" xfId="0" applyFont="1" applyFill="1" applyBorder="1" applyAlignment="1">
      <alignment horizontal="center"/>
    </xf>
    <xf numFmtId="1" fontId="0" fillId="0" borderId="0" xfId="0" applyNumberFormat="1" applyFont="1" applyAlignment="1">
      <alignment/>
    </xf>
    <xf numFmtId="0" fontId="3" fillId="0" borderId="10" xfId="0" applyFont="1" applyFill="1" applyBorder="1" applyAlignment="1">
      <alignment horizontal="center"/>
    </xf>
    <xf numFmtId="3" fontId="0" fillId="0" borderId="14" xfId="53" applyNumberFormat="1" applyFont="1" applyBorder="1" applyAlignment="1">
      <alignment/>
    </xf>
    <xf numFmtId="3" fontId="0" fillId="0" borderId="17" xfId="53" applyNumberFormat="1" applyFont="1" applyBorder="1" applyAlignment="1">
      <alignment/>
    </xf>
    <xf numFmtId="3" fontId="0" fillId="0" borderId="0" xfId="53" applyNumberFormat="1" applyFont="1" applyBorder="1" applyAlignment="1">
      <alignment/>
    </xf>
    <xf numFmtId="3" fontId="0" fillId="0" borderId="16" xfId="53" applyNumberFormat="1" applyFont="1" applyBorder="1" applyAlignment="1">
      <alignment/>
    </xf>
    <xf numFmtId="3" fontId="0" fillId="0" borderId="12" xfId="53" applyNumberFormat="1" applyFont="1" applyBorder="1" applyAlignment="1">
      <alignment/>
    </xf>
    <xf numFmtId="3" fontId="0" fillId="0" borderId="20" xfId="53" applyNumberFormat="1" applyFont="1" applyBorder="1" applyAlignment="1">
      <alignment/>
    </xf>
    <xf numFmtId="164" fontId="0" fillId="0" borderId="0" xfId="0" applyNumberFormat="1" applyFill="1" applyAlignment="1">
      <alignment/>
    </xf>
    <xf numFmtId="0" fontId="2" fillId="0" borderId="0" xfId="0" applyFont="1" applyAlignment="1">
      <alignment/>
    </xf>
    <xf numFmtId="3" fontId="0" fillId="0" borderId="20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0" fillId="0" borderId="20" xfId="0" applyFont="1" applyBorder="1" applyAlignment="1">
      <alignment horizontal="right"/>
    </xf>
    <xf numFmtId="0" fontId="0" fillId="0" borderId="1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3" fontId="0" fillId="0" borderId="11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0" fontId="0" fillId="0" borderId="0" xfId="0" applyFont="1" applyAlignment="1">
      <alignment horizontal="left" indent="1"/>
    </xf>
    <xf numFmtId="3" fontId="0" fillId="0" borderId="18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0" fillId="0" borderId="13" xfId="0" applyFont="1" applyBorder="1" applyAlignment="1">
      <alignment horizontal="right"/>
    </xf>
    <xf numFmtId="0" fontId="0" fillId="0" borderId="14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0" fillId="0" borderId="16" xfId="0" applyNumberFormat="1" applyFont="1" applyBorder="1" applyAlignment="1">
      <alignment horizontal="right"/>
    </xf>
    <xf numFmtId="164" fontId="0" fillId="0" borderId="11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14" xfId="0" applyNumberFormat="1" applyFont="1" applyBorder="1" applyAlignment="1">
      <alignment horizontal="right"/>
    </xf>
    <xf numFmtId="3" fontId="0" fillId="0" borderId="17" xfId="0" applyNumberFormat="1" applyFont="1" applyBorder="1" applyAlignment="1">
      <alignment horizontal="right"/>
    </xf>
    <xf numFmtId="3" fontId="0" fillId="0" borderId="0" xfId="0" applyNumberFormat="1" applyFont="1" applyAlignment="1">
      <alignment/>
    </xf>
    <xf numFmtId="3" fontId="0" fillId="0" borderId="12" xfId="0" applyNumberFormat="1" applyFont="1" applyBorder="1" applyAlignment="1">
      <alignment horizontal="right"/>
    </xf>
    <xf numFmtId="3" fontId="0" fillId="0" borderId="20" xfId="0" applyNumberFormat="1" applyFont="1" applyBorder="1" applyAlignment="1">
      <alignment horizontal="right"/>
    </xf>
    <xf numFmtId="0" fontId="0" fillId="0" borderId="19" xfId="0" applyFont="1" applyBorder="1" applyAlignment="1">
      <alignment horizontal="right"/>
    </xf>
    <xf numFmtId="0" fontId="0" fillId="0" borderId="14" xfId="0" applyFont="1" applyFill="1" applyBorder="1" applyAlignment="1">
      <alignment horizontal="right"/>
    </xf>
    <xf numFmtId="0" fontId="0" fillId="0" borderId="17" xfId="0" applyFont="1" applyFill="1" applyBorder="1" applyAlignment="1">
      <alignment horizontal="right"/>
    </xf>
    <xf numFmtId="164" fontId="0" fillId="0" borderId="14" xfId="0" applyNumberFormat="1" applyFont="1" applyBorder="1" applyAlignment="1">
      <alignment/>
    </xf>
    <xf numFmtId="164" fontId="0" fillId="0" borderId="16" xfId="0" applyNumberFormat="1" applyFont="1" applyBorder="1" applyAlignment="1">
      <alignment/>
    </xf>
    <xf numFmtId="164" fontId="0" fillId="0" borderId="18" xfId="0" applyNumberFormat="1" applyFont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0" borderId="20" xfId="0" applyNumberFormat="1" applyFont="1" applyBorder="1" applyAlignment="1">
      <alignment/>
    </xf>
    <xf numFmtId="0" fontId="22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9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7" xfId="0" applyFont="1" applyBorder="1" applyAlignment="1">
      <alignment/>
    </xf>
    <xf numFmtId="165" fontId="0" fillId="0" borderId="0" xfId="0" applyNumberFormat="1" applyFont="1" applyBorder="1" applyAlignment="1">
      <alignment/>
    </xf>
    <xf numFmtId="164" fontId="0" fillId="0" borderId="0" xfId="53" applyNumberFormat="1" applyFont="1" applyBorder="1" applyAlignment="1">
      <alignment/>
    </xf>
    <xf numFmtId="164" fontId="0" fillId="0" borderId="16" xfId="53" applyNumberFormat="1" applyFont="1" applyBorder="1" applyAlignment="1">
      <alignment/>
    </xf>
    <xf numFmtId="165" fontId="0" fillId="0" borderId="12" xfId="0" applyNumberFormat="1" applyFont="1" applyBorder="1" applyAlignment="1">
      <alignment/>
    </xf>
    <xf numFmtId="0" fontId="0" fillId="0" borderId="14" xfId="0" applyFont="1" applyBorder="1" applyAlignment="1">
      <alignment/>
    </xf>
    <xf numFmtId="3" fontId="0" fillId="0" borderId="0" xfId="0" applyNumberFormat="1" applyFont="1" applyBorder="1" applyAlignment="1">
      <alignment horizontal="left" indent="1"/>
    </xf>
    <xf numFmtId="0" fontId="0" fillId="0" borderId="1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left" vertical="top" wrapText="1"/>
    </xf>
    <xf numFmtId="0" fontId="0" fillId="0" borderId="11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 vertical="top" wrapText="1"/>
    </xf>
    <xf numFmtId="0" fontId="0" fillId="0" borderId="13" xfId="0" applyFont="1" applyBorder="1" applyAlignment="1">
      <alignment/>
    </xf>
    <xf numFmtId="1" fontId="0" fillId="0" borderId="11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1" fontId="0" fillId="0" borderId="16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8" xfId="0" applyFont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0" fontId="0" fillId="0" borderId="2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16" xfId="0" applyFont="1" applyFill="1" applyBorder="1" applyAlignment="1">
      <alignment/>
    </xf>
    <xf numFmtId="1" fontId="0" fillId="0" borderId="18" xfId="0" applyNumberFormat="1" applyFont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3" fontId="0" fillId="0" borderId="17" xfId="0" applyNumberFormat="1" applyFont="1" applyBorder="1" applyAlignment="1">
      <alignment/>
    </xf>
    <xf numFmtId="0" fontId="0" fillId="0" borderId="16" xfId="0" applyFont="1" applyFill="1" applyBorder="1" applyAlignment="1">
      <alignment horizontal="right"/>
    </xf>
    <xf numFmtId="3" fontId="0" fillId="0" borderId="17" xfId="0" applyNumberFormat="1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 quotePrefix="1">
      <alignment horizontal="center"/>
    </xf>
    <xf numFmtId="0" fontId="0" fillId="0" borderId="10" xfId="0" applyFont="1" applyBorder="1" applyAlignment="1" quotePrefix="1">
      <alignment horizontal="center"/>
    </xf>
    <xf numFmtId="0" fontId="0" fillId="0" borderId="15" xfId="0" applyFont="1" applyBorder="1" applyAlignment="1" quotePrefix="1">
      <alignment horizontal="center"/>
    </xf>
    <xf numFmtId="0" fontId="5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166" fontId="0" fillId="0" borderId="0" xfId="53" applyNumberFormat="1" applyFont="1" applyAlignment="1">
      <alignment/>
    </xf>
    <xf numFmtId="0" fontId="0" fillId="0" borderId="0" xfId="0" applyFont="1" applyAlignment="1">
      <alignment horizontal="left" indent="2"/>
    </xf>
    <xf numFmtId="3" fontId="0" fillId="0" borderId="12" xfId="0" applyNumberFormat="1" applyFont="1" applyFill="1" applyBorder="1" applyAlignment="1">
      <alignment/>
    </xf>
    <xf numFmtId="3" fontId="0" fillId="0" borderId="19" xfId="0" applyNumberFormat="1" applyFont="1" applyBorder="1" applyAlignment="1">
      <alignment horizontal="left"/>
    </xf>
    <xf numFmtId="0" fontId="0" fillId="0" borderId="10" xfId="0" applyFont="1" applyBorder="1" applyAlignment="1">
      <alignment/>
    </xf>
    <xf numFmtId="0" fontId="4" fillId="0" borderId="0" xfId="0" applyFont="1" applyBorder="1" applyAlignment="1" applyProtection="1">
      <alignment horizontal="left" vertical="top"/>
      <protection locked="0"/>
    </xf>
    <xf numFmtId="0" fontId="0" fillId="0" borderId="1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1" fontId="0" fillId="0" borderId="19" xfId="0" applyNumberFormat="1" applyFont="1" applyBorder="1" applyAlignment="1">
      <alignment horizontal="left" vertical="top" wrapText="1"/>
    </xf>
    <xf numFmtId="1" fontId="0" fillId="0" borderId="10" xfId="0" applyNumberFormat="1" applyFont="1" applyBorder="1" applyAlignment="1">
      <alignment horizontal="left" vertical="top" wrapText="1"/>
    </xf>
    <xf numFmtId="1" fontId="0" fillId="0" borderId="15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0" fillId="0" borderId="19" xfId="0" applyFont="1" applyBorder="1" applyAlignment="1">
      <alignment horizontal="left" vertical="top"/>
    </xf>
    <xf numFmtId="0" fontId="0" fillId="0" borderId="10" xfId="0" applyFont="1" applyBorder="1" applyAlignment="1">
      <alignment horizontal="left" vertical="top"/>
    </xf>
    <xf numFmtId="0" fontId="0" fillId="0" borderId="15" xfId="0" applyFont="1" applyBorder="1" applyAlignment="1">
      <alignment horizontal="left" vertical="top"/>
    </xf>
    <xf numFmtId="0" fontId="0" fillId="0" borderId="1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5" fillId="0" borderId="19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5" fillId="0" borderId="15" xfId="0" applyFont="1" applyBorder="1" applyAlignment="1">
      <alignment horizontal="left" vertical="top"/>
    </xf>
    <xf numFmtId="3" fontId="0" fillId="0" borderId="19" xfId="0" applyNumberFormat="1" applyFont="1" applyBorder="1" applyAlignment="1">
      <alignment horizontal="left" vertical="top" wrapText="1"/>
    </xf>
    <xf numFmtId="3" fontId="0" fillId="0" borderId="10" xfId="0" applyNumberFormat="1" applyFont="1" applyBorder="1" applyAlignment="1">
      <alignment horizontal="left" vertical="top" wrapText="1"/>
    </xf>
    <xf numFmtId="3" fontId="0" fillId="0" borderId="15" xfId="0" applyNumberFormat="1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0" fillId="0" borderId="19" xfId="0" applyFont="1" applyFill="1" applyBorder="1" applyAlignment="1">
      <alignment horizontal="left" vertical="top"/>
    </xf>
    <xf numFmtId="0" fontId="0" fillId="0" borderId="10" xfId="0" applyFont="1" applyFill="1" applyBorder="1" applyAlignment="1">
      <alignment horizontal="left" vertical="top"/>
    </xf>
    <xf numFmtId="0" fontId="0" fillId="0" borderId="15" xfId="0" applyFont="1" applyFill="1" applyBorder="1" applyAlignment="1">
      <alignment horizontal="left" vertical="top"/>
    </xf>
    <xf numFmtId="0" fontId="3" fillId="0" borderId="19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/>
    </xf>
    <xf numFmtId="0" fontId="3" fillId="0" borderId="15" xfId="0" applyFont="1" applyFill="1" applyBorder="1" applyAlignment="1">
      <alignment horizontal="lef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0.421875" style="0" customWidth="1"/>
    <col min="2" max="2" width="7.7109375" style="0" customWidth="1"/>
    <col min="3" max="12" width="8.7109375" style="0" customWidth="1"/>
    <col min="15" max="15" width="21.57421875" style="0" customWidth="1"/>
    <col min="16" max="16" width="9.00390625" style="0" bestFit="1" customWidth="1"/>
    <col min="17" max="17" width="7.8515625" style="0" bestFit="1" customWidth="1"/>
    <col min="18" max="18" width="16.00390625" style="0" bestFit="1" customWidth="1"/>
    <col min="19" max="19" width="19.00390625" style="0" bestFit="1" customWidth="1"/>
    <col min="20" max="20" width="16.00390625" style="0" bestFit="1" customWidth="1"/>
  </cols>
  <sheetData>
    <row r="1" spans="1:2" s="21" customFormat="1" ht="12.75">
      <c r="A1" s="21" t="s">
        <v>20</v>
      </c>
      <c r="B1" s="27" t="s">
        <v>5</v>
      </c>
    </row>
    <row r="2" s="21" customFormat="1" ht="12.75">
      <c r="B2" s="27"/>
    </row>
    <row r="3" spans="2:14" s="21" customFormat="1" ht="12.75">
      <c r="B3" s="75">
        <v>2000</v>
      </c>
      <c r="C3" s="76">
        <v>2001</v>
      </c>
      <c r="D3" s="76">
        <v>2002</v>
      </c>
      <c r="E3" s="76">
        <v>2003</v>
      </c>
      <c r="F3" s="76">
        <v>2004</v>
      </c>
      <c r="G3" s="76">
        <v>2005</v>
      </c>
      <c r="H3" s="76">
        <v>2006</v>
      </c>
      <c r="I3" s="76">
        <v>2007</v>
      </c>
      <c r="J3" s="76">
        <v>2008</v>
      </c>
      <c r="K3" s="76">
        <v>2009</v>
      </c>
      <c r="L3" s="76">
        <v>2010</v>
      </c>
      <c r="M3" s="77">
        <v>2011</v>
      </c>
      <c r="N3" s="78">
        <v>2012</v>
      </c>
    </row>
    <row r="4" spans="2:14" s="21" customFormat="1" ht="12.75">
      <c r="B4" s="155" t="s">
        <v>17</v>
      </c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7"/>
    </row>
    <row r="5" spans="1:14" s="21" customFormat="1" ht="12.75">
      <c r="A5" s="21" t="s">
        <v>7</v>
      </c>
      <c r="B5" s="68">
        <v>11033</v>
      </c>
      <c r="C5" s="69">
        <v>11807</v>
      </c>
      <c r="D5" s="69">
        <v>12290</v>
      </c>
      <c r="E5" s="69">
        <v>12691</v>
      </c>
      <c r="F5" s="69">
        <v>13111</v>
      </c>
      <c r="G5" s="69">
        <v>13765</v>
      </c>
      <c r="H5" s="69">
        <v>14274</v>
      </c>
      <c r="I5" s="69">
        <v>14882</v>
      </c>
      <c r="J5" s="69">
        <v>15547</v>
      </c>
      <c r="K5" s="69">
        <v>15938</v>
      </c>
      <c r="L5" s="69">
        <v>16275</v>
      </c>
      <c r="M5" s="79">
        <v>16808</v>
      </c>
      <c r="N5" s="80">
        <v>17068</v>
      </c>
    </row>
    <row r="6" spans="2:14" s="21" customFormat="1" ht="12.75">
      <c r="B6" s="152" t="s">
        <v>4</v>
      </c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77"/>
      <c r="N6" s="78"/>
    </row>
    <row r="7" spans="1:14" s="21" customFormat="1" ht="12.75">
      <c r="A7" s="21" t="s">
        <v>10</v>
      </c>
      <c r="B7" s="81">
        <v>34.5</v>
      </c>
      <c r="C7" s="82">
        <v>35.1</v>
      </c>
      <c r="D7" s="82">
        <v>36</v>
      </c>
      <c r="E7" s="82">
        <v>36.5</v>
      </c>
      <c r="F7" s="82">
        <v>37.1</v>
      </c>
      <c r="G7" s="82">
        <v>37.6</v>
      </c>
      <c r="H7" s="82">
        <v>38.4</v>
      </c>
      <c r="I7" s="82">
        <v>39.2</v>
      </c>
      <c r="J7" s="82">
        <v>40.2</v>
      </c>
      <c r="K7" s="82">
        <v>40.8</v>
      </c>
      <c r="L7" s="82">
        <v>41.7</v>
      </c>
      <c r="M7" s="61">
        <v>42.3</v>
      </c>
      <c r="N7" s="62">
        <v>42.7</v>
      </c>
    </row>
    <row r="8" spans="2:14" s="21" customFormat="1" ht="12.75">
      <c r="B8" s="158" t="s">
        <v>17</v>
      </c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60"/>
    </row>
    <row r="9" spans="1:14" s="21" customFormat="1" ht="12.75">
      <c r="A9" s="21" t="s">
        <v>8</v>
      </c>
      <c r="B9" s="83">
        <v>958</v>
      </c>
      <c r="C9" s="84">
        <v>1126</v>
      </c>
      <c r="D9" s="84">
        <v>992</v>
      </c>
      <c r="E9" s="84">
        <v>1013</v>
      </c>
      <c r="F9" s="84">
        <v>939</v>
      </c>
      <c r="G9" s="84">
        <v>1051</v>
      </c>
      <c r="H9" s="84">
        <v>1151</v>
      </c>
      <c r="I9" s="84">
        <v>1360</v>
      </c>
      <c r="J9" s="84">
        <v>1122</v>
      </c>
      <c r="K9" s="84">
        <v>999</v>
      </c>
      <c r="L9" s="84">
        <v>961</v>
      </c>
      <c r="M9" s="85">
        <v>1001</v>
      </c>
      <c r="N9" s="86">
        <v>1180</v>
      </c>
    </row>
    <row r="10" spans="1:15" s="21" customFormat="1" ht="12.75">
      <c r="A10" s="21" t="s">
        <v>6</v>
      </c>
      <c r="B10" s="68">
        <v>11991</v>
      </c>
      <c r="C10" s="69">
        <v>12933</v>
      </c>
      <c r="D10" s="69">
        <v>13282</v>
      </c>
      <c r="E10" s="69">
        <v>13704</v>
      </c>
      <c r="F10" s="69">
        <v>14050</v>
      </c>
      <c r="G10" s="69">
        <v>14816</v>
      </c>
      <c r="H10" s="69">
        <v>15425</v>
      </c>
      <c r="I10" s="69">
        <v>16242</v>
      </c>
      <c r="J10" s="69">
        <v>16669</v>
      </c>
      <c r="K10" s="69">
        <v>16937</v>
      </c>
      <c r="L10" s="69">
        <v>17236</v>
      </c>
      <c r="M10" s="79">
        <v>17809</v>
      </c>
      <c r="N10" s="80">
        <v>18248</v>
      </c>
      <c r="O10" s="87"/>
    </row>
    <row r="11" spans="1:15" s="21" customFormat="1" ht="12.75">
      <c r="A11" s="21" t="s">
        <v>59</v>
      </c>
      <c r="B11" s="68">
        <v>75.58623298033282</v>
      </c>
      <c r="C11" s="69">
        <v>80.89697879527115</v>
      </c>
      <c r="D11" s="69">
        <v>82.47128221049364</v>
      </c>
      <c r="E11" s="69">
        <v>84.62916074847156</v>
      </c>
      <c r="F11" s="69">
        <v>86.41899372616558</v>
      </c>
      <c r="G11" s="69">
        <v>90.8622592910585</v>
      </c>
      <c r="H11" s="69">
        <v>94.43492102363169</v>
      </c>
      <c r="I11" s="69">
        <v>99.29693709115364</v>
      </c>
      <c r="J11" s="69">
        <v>101.60926546784516</v>
      </c>
      <c r="K11" s="69">
        <v>102.19017738626765</v>
      </c>
      <c r="L11" s="69">
        <v>103.26523276017015</v>
      </c>
      <c r="M11" s="69">
        <v>106.4813153961136</v>
      </c>
      <c r="N11" s="70">
        <v>108.75499135824542</v>
      </c>
      <c r="O11" s="87"/>
    </row>
    <row r="12" spans="1:15" s="21" customFormat="1" ht="12.75">
      <c r="A12" s="21" t="s">
        <v>9</v>
      </c>
      <c r="B12" s="72">
        <v>2885</v>
      </c>
      <c r="C12" s="73">
        <v>2927</v>
      </c>
      <c r="D12" s="73">
        <v>2944</v>
      </c>
      <c r="E12" s="73">
        <v>3047</v>
      </c>
      <c r="F12" s="73">
        <v>3216</v>
      </c>
      <c r="G12" s="73">
        <v>3428</v>
      </c>
      <c r="H12" s="73">
        <v>3656</v>
      </c>
      <c r="I12" s="73">
        <v>3762</v>
      </c>
      <c r="J12" s="73">
        <v>3871</v>
      </c>
      <c r="K12" s="73">
        <v>4141</v>
      </c>
      <c r="L12" s="73">
        <v>4307</v>
      </c>
      <c r="M12" s="88">
        <v>4519</v>
      </c>
      <c r="N12" s="89">
        <v>4765</v>
      </c>
      <c r="O12" s="87"/>
    </row>
    <row r="13" spans="1:16" ht="12.75">
      <c r="A13" s="154" t="s">
        <v>110</v>
      </c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P13" s="2"/>
    </row>
    <row r="14" spans="1:15" ht="12.75">
      <c r="A14" s="2"/>
      <c r="O14" s="6"/>
    </row>
    <row r="16" ht="12.75">
      <c r="E16" s="11"/>
    </row>
    <row r="19" spans="12:13" ht="12.75">
      <c r="L19" s="13"/>
      <c r="M19" s="2"/>
    </row>
    <row r="20" spans="12:13" ht="12.75">
      <c r="L20" s="13"/>
      <c r="M20" s="2"/>
    </row>
    <row r="21" ht="12.75">
      <c r="M21" s="2"/>
    </row>
    <row r="28" ht="12.75">
      <c r="M28" s="7"/>
    </row>
    <row r="29" ht="12.75">
      <c r="M29" s="7"/>
    </row>
  </sheetData>
  <sheetProtection/>
  <mergeCells count="4">
    <mergeCell ref="B6:L6"/>
    <mergeCell ref="A13:M13"/>
    <mergeCell ref="B4:N4"/>
    <mergeCell ref="B8:N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4.7109375" style="0" customWidth="1"/>
  </cols>
  <sheetData>
    <row r="1" spans="1:7" s="21" customFormat="1" ht="12.75">
      <c r="A1" s="27" t="s">
        <v>75</v>
      </c>
      <c r="B1" s="27" t="s">
        <v>95</v>
      </c>
      <c r="C1" s="27"/>
      <c r="D1" s="27"/>
      <c r="E1" s="27"/>
      <c r="F1" s="27"/>
      <c r="G1" s="27"/>
    </row>
    <row r="2" spans="1:7" s="21" customFormat="1" ht="12.75">
      <c r="A2" s="27"/>
      <c r="B2" s="27"/>
      <c r="C2" s="27"/>
      <c r="D2" s="27"/>
      <c r="E2" s="27"/>
      <c r="F2" s="27"/>
      <c r="G2" s="27"/>
    </row>
    <row r="3" spans="2:14" s="21" customFormat="1" ht="12.75">
      <c r="B3" s="65">
        <v>2000</v>
      </c>
      <c r="C3" s="66">
        <v>2001</v>
      </c>
      <c r="D3" s="66">
        <v>2002</v>
      </c>
      <c r="E3" s="66">
        <v>2003</v>
      </c>
      <c r="F3" s="66">
        <v>2004</v>
      </c>
      <c r="G3" s="66">
        <v>2005</v>
      </c>
      <c r="H3" s="66">
        <v>2006</v>
      </c>
      <c r="I3" s="66">
        <v>2007</v>
      </c>
      <c r="J3" s="66">
        <v>2008</v>
      </c>
      <c r="K3" s="66">
        <v>2009</v>
      </c>
      <c r="L3" s="66">
        <v>2010</v>
      </c>
      <c r="M3" s="66">
        <v>2011</v>
      </c>
      <c r="N3" s="67">
        <v>2012</v>
      </c>
    </row>
    <row r="4" spans="2:14" s="21" customFormat="1" ht="12.75">
      <c r="B4" s="155" t="s">
        <v>17</v>
      </c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7"/>
    </row>
    <row r="5" spans="1:14" s="21" customFormat="1" ht="12.75">
      <c r="A5" s="21" t="s">
        <v>76</v>
      </c>
      <c r="B5" s="114">
        <v>270</v>
      </c>
      <c r="C5" s="27">
        <v>243</v>
      </c>
      <c r="D5" s="27">
        <v>176</v>
      </c>
      <c r="E5" s="27">
        <v>136</v>
      </c>
      <c r="F5" s="27">
        <v>106</v>
      </c>
      <c r="G5" s="27">
        <v>157</v>
      </c>
      <c r="H5" s="27">
        <v>156</v>
      </c>
      <c r="I5" s="27">
        <v>179</v>
      </c>
      <c r="J5" s="27">
        <v>164</v>
      </c>
      <c r="K5" s="27">
        <v>124</v>
      </c>
      <c r="L5" s="27">
        <v>72</v>
      </c>
      <c r="M5" s="27">
        <v>104</v>
      </c>
      <c r="N5" s="28">
        <v>102</v>
      </c>
    </row>
    <row r="6" spans="1:14" s="21" customFormat="1" ht="12.75">
      <c r="A6" s="71" t="s">
        <v>77</v>
      </c>
      <c r="B6" s="114">
        <v>245</v>
      </c>
      <c r="C6" s="27">
        <v>214</v>
      </c>
      <c r="D6" s="27">
        <v>148</v>
      </c>
      <c r="E6" s="27">
        <v>123</v>
      </c>
      <c r="F6" s="27">
        <v>102</v>
      </c>
      <c r="G6" s="27">
        <v>145</v>
      </c>
      <c r="H6" s="27">
        <v>132</v>
      </c>
      <c r="I6" s="27">
        <v>158</v>
      </c>
      <c r="J6" s="27">
        <v>124</v>
      </c>
      <c r="K6" s="61" t="s">
        <v>1</v>
      </c>
      <c r="L6" s="61" t="s">
        <v>1</v>
      </c>
      <c r="M6" s="61" t="s">
        <v>1</v>
      </c>
      <c r="N6" s="62" t="s">
        <v>1</v>
      </c>
    </row>
    <row r="7" spans="1:14" s="21" customFormat="1" ht="12.75">
      <c r="A7" s="21" t="s">
        <v>107</v>
      </c>
      <c r="B7" s="114">
        <v>170</v>
      </c>
      <c r="C7" s="27">
        <v>142</v>
      </c>
      <c r="D7" s="27">
        <v>109</v>
      </c>
      <c r="E7" s="27">
        <v>98</v>
      </c>
      <c r="F7" s="27">
        <v>61</v>
      </c>
      <c r="G7" s="27">
        <v>87</v>
      </c>
      <c r="H7" s="27">
        <v>97</v>
      </c>
      <c r="I7" s="27">
        <v>120</v>
      </c>
      <c r="J7" s="27">
        <v>111</v>
      </c>
      <c r="K7" s="61">
        <v>67</v>
      </c>
      <c r="L7" s="61">
        <v>42</v>
      </c>
      <c r="M7" s="61">
        <v>66</v>
      </c>
      <c r="N7" s="62">
        <v>77</v>
      </c>
    </row>
    <row r="8" spans="1:14" s="21" customFormat="1" ht="12.75">
      <c r="A8" s="71" t="s">
        <v>77</v>
      </c>
      <c r="B8" s="138">
        <v>165</v>
      </c>
      <c r="C8" s="36">
        <v>138</v>
      </c>
      <c r="D8" s="36">
        <v>103</v>
      </c>
      <c r="E8" s="36">
        <v>90</v>
      </c>
      <c r="F8" s="36">
        <v>58</v>
      </c>
      <c r="G8" s="36">
        <v>98</v>
      </c>
      <c r="H8" s="36">
        <v>85</v>
      </c>
      <c r="I8" s="36">
        <v>108</v>
      </c>
      <c r="J8" s="36">
        <v>89</v>
      </c>
      <c r="K8" s="63" t="s">
        <v>1</v>
      </c>
      <c r="L8" s="63" t="s">
        <v>1</v>
      </c>
      <c r="M8" s="63" t="s">
        <v>1</v>
      </c>
      <c r="N8" s="64" t="s">
        <v>1</v>
      </c>
    </row>
    <row r="9" ht="12.75">
      <c r="A9" s="46" t="s">
        <v>78</v>
      </c>
    </row>
    <row r="10" spans="2:5" ht="12.75">
      <c r="B10" s="46"/>
      <c r="C10" s="46"/>
      <c r="D10" s="46"/>
      <c r="E10" s="46"/>
    </row>
  </sheetData>
  <sheetProtection/>
  <mergeCells count="1">
    <mergeCell ref="B4:N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.00390625" style="0" bestFit="1" customWidth="1"/>
  </cols>
  <sheetData>
    <row r="1" spans="1:5" s="21" customFormat="1" ht="12.75">
      <c r="A1" s="27" t="s">
        <v>86</v>
      </c>
      <c r="B1" s="142" t="s">
        <v>84</v>
      </c>
      <c r="C1" s="27"/>
      <c r="D1" s="27"/>
      <c r="E1" s="27"/>
    </row>
    <row r="2" spans="1:5" s="21" customFormat="1" ht="12.75">
      <c r="A2" s="27"/>
      <c r="B2" s="142"/>
      <c r="C2" s="27"/>
      <c r="D2" s="27"/>
      <c r="E2" s="27"/>
    </row>
    <row r="3" spans="1:4" s="21" customFormat="1" ht="12.75">
      <c r="A3" s="27"/>
      <c r="B3" s="65">
        <v>2006</v>
      </c>
      <c r="C3" s="111">
        <v>2010</v>
      </c>
      <c r="D3" s="128"/>
    </row>
    <row r="4" spans="1:4" s="21" customFormat="1" ht="12.75">
      <c r="A4" s="27" t="s">
        <v>64</v>
      </c>
      <c r="B4" s="143">
        <v>0</v>
      </c>
      <c r="C4" s="28">
        <v>0</v>
      </c>
      <c r="D4" s="128"/>
    </row>
    <row r="5" spans="1:4" s="21" customFormat="1" ht="12.75">
      <c r="A5" s="27" t="s">
        <v>65</v>
      </c>
      <c r="B5" s="143">
        <v>3</v>
      </c>
      <c r="C5" s="28">
        <v>3</v>
      </c>
      <c r="D5" s="128"/>
    </row>
    <row r="6" spans="1:4" s="21" customFormat="1" ht="12.75">
      <c r="A6" s="27" t="s">
        <v>66</v>
      </c>
      <c r="B6" s="143">
        <v>15</v>
      </c>
      <c r="C6" s="28">
        <v>17</v>
      </c>
      <c r="D6" s="128"/>
    </row>
    <row r="7" spans="1:4" s="21" customFormat="1" ht="12.75">
      <c r="A7" s="27" t="s">
        <v>67</v>
      </c>
      <c r="B7" s="143">
        <v>20</v>
      </c>
      <c r="C7" s="28">
        <v>21</v>
      </c>
      <c r="D7" s="128"/>
    </row>
    <row r="8" spans="1:4" s="21" customFormat="1" ht="12.75">
      <c r="A8" s="27" t="s">
        <v>68</v>
      </c>
      <c r="B8" s="143">
        <v>17</v>
      </c>
      <c r="C8" s="28">
        <v>20</v>
      </c>
      <c r="D8" s="128"/>
    </row>
    <row r="9" spans="1:4" s="21" customFormat="1" ht="12.75">
      <c r="A9" s="27" t="s">
        <v>69</v>
      </c>
      <c r="B9" s="143">
        <v>14</v>
      </c>
      <c r="C9" s="28">
        <v>12</v>
      </c>
      <c r="D9" s="128"/>
    </row>
    <row r="10" spans="1:4" s="21" customFormat="1" ht="12.75">
      <c r="A10" s="27" t="s">
        <v>70</v>
      </c>
      <c r="B10" s="143">
        <v>21</v>
      </c>
      <c r="C10" s="28">
        <v>16</v>
      </c>
      <c r="D10" s="128"/>
    </row>
    <row r="11" spans="1:4" s="21" customFormat="1" ht="12.75">
      <c r="A11" s="27" t="s">
        <v>71</v>
      </c>
      <c r="B11" s="143">
        <v>10</v>
      </c>
      <c r="C11" s="28">
        <v>10</v>
      </c>
      <c r="D11" s="128"/>
    </row>
    <row r="12" spans="1:4" s="21" customFormat="1" ht="12.75">
      <c r="A12" s="27" t="s">
        <v>72</v>
      </c>
      <c r="B12" s="144">
        <v>0</v>
      </c>
      <c r="C12" s="145">
        <v>0</v>
      </c>
      <c r="D12" s="128"/>
    </row>
    <row r="13" spans="1:4" ht="12.75">
      <c r="A13" s="46" t="s">
        <v>85</v>
      </c>
      <c r="B13" s="46"/>
      <c r="C13" s="46"/>
      <c r="D13" s="46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7.57421875" style="0" customWidth="1"/>
    <col min="8" max="8" width="9.140625" style="2" customWidth="1"/>
    <col min="9" max="9" width="9.140625" style="21" customWidth="1"/>
    <col min="10" max="10" width="3.7109375" style="0" customWidth="1"/>
  </cols>
  <sheetData>
    <row r="1" spans="1:8" s="21" customFormat="1" ht="12.75">
      <c r="A1" s="147" t="s">
        <v>87</v>
      </c>
      <c r="B1" s="21" t="s">
        <v>97</v>
      </c>
      <c r="C1" s="99"/>
      <c r="D1" s="99"/>
      <c r="E1" s="99"/>
      <c r="F1" s="99"/>
      <c r="G1" s="99"/>
      <c r="H1" s="27"/>
    </row>
    <row r="2" spans="1:8" s="21" customFormat="1" ht="12.75">
      <c r="A2" s="147"/>
      <c r="C2" s="99"/>
      <c r="D2" s="99"/>
      <c r="E2" s="99"/>
      <c r="F2" s="99"/>
      <c r="G2" s="99"/>
      <c r="H2" s="27"/>
    </row>
    <row r="3" spans="1:13" s="21" customFormat="1" ht="12.75">
      <c r="A3" s="147"/>
      <c r="B3" s="65">
        <v>2005</v>
      </c>
      <c r="C3" s="66">
        <v>2006</v>
      </c>
      <c r="D3" s="66">
        <v>2007</v>
      </c>
      <c r="E3" s="66">
        <v>2008</v>
      </c>
      <c r="F3" s="66">
        <v>2009</v>
      </c>
      <c r="G3" s="66">
        <v>2010</v>
      </c>
      <c r="H3" s="110">
        <v>2011</v>
      </c>
      <c r="I3" s="111">
        <v>2012</v>
      </c>
      <c r="K3" s="146"/>
      <c r="L3" s="146"/>
      <c r="M3" s="146"/>
    </row>
    <row r="4" spans="1:9" s="21" customFormat="1" ht="12.75">
      <c r="A4" s="147"/>
      <c r="B4" s="180" t="s">
        <v>52</v>
      </c>
      <c r="C4" s="181"/>
      <c r="D4" s="181"/>
      <c r="E4" s="181"/>
      <c r="F4" s="181"/>
      <c r="G4" s="181"/>
      <c r="H4" s="181"/>
      <c r="I4" s="182"/>
    </row>
    <row r="5" spans="1:13" s="21" customFormat="1" ht="12.75">
      <c r="A5" s="21" t="s">
        <v>53</v>
      </c>
      <c r="B5" s="83">
        <v>8374.5</v>
      </c>
      <c r="C5" s="84">
        <v>8424.5</v>
      </c>
      <c r="D5" s="84">
        <v>8533</v>
      </c>
      <c r="E5" s="84">
        <v>8683.5</v>
      </c>
      <c r="F5" s="84">
        <v>8832.5</v>
      </c>
      <c r="G5" s="84">
        <v>8917</v>
      </c>
      <c r="H5" s="84">
        <v>8822.5</v>
      </c>
      <c r="I5" s="135">
        <v>8571</v>
      </c>
      <c r="K5" s="87"/>
      <c r="L5" s="87"/>
      <c r="M5" s="87"/>
    </row>
    <row r="6" spans="1:13" s="21" customFormat="1" ht="12.75">
      <c r="A6" s="21" t="s">
        <v>54</v>
      </c>
      <c r="B6" s="68"/>
      <c r="C6" s="69"/>
      <c r="D6" s="69"/>
      <c r="E6" s="69"/>
      <c r="F6" s="69"/>
      <c r="G6" s="69"/>
      <c r="H6" s="69"/>
      <c r="I6" s="70"/>
      <c r="K6" s="87"/>
      <c r="L6" s="87"/>
      <c r="M6" s="87"/>
    </row>
    <row r="7" spans="1:13" s="21" customFormat="1" ht="12.75">
      <c r="A7" s="71" t="s">
        <v>98</v>
      </c>
      <c r="B7" s="68">
        <v>5691.86852922021</v>
      </c>
      <c r="C7" s="69">
        <v>5780.104494187206</v>
      </c>
      <c r="D7" s="69">
        <v>5875.045188512988</v>
      </c>
      <c r="E7" s="69">
        <v>5894.487960660455</v>
      </c>
      <c r="F7" s="69">
        <v>6085.520925212676</v>
      </c>
      <c r="G7" s="69">
        <v>6267.188830706002</v>
      </c>
      <c r="H7" s="148">
        <f>SUM(H9:H10)</f>
        <v>6183.379547355939</v>
      </c>
      <c r="I7" s="70">
        <f>SUM(I9:I10)</f>
        <v>5968.695121995112</v>
      </c>
      <c r="J7" s="149"/>
      <c r="K7" s="87"/>
      <c r="L7" s="87"/>
      <c r="M7" s="87"/>
    </row>
    <row r="8" spans="1:13" s="21" customFormat="1" ht="12.75">
      <c r="A8" s="71" t="s">
        <v>99</v>
      </c>
      <c r="B8" s="68">
        <v>34.906589778119766</v>
      </c>
      <c r="C8" s="69">
        <v>35.38695049704424</v>
      </c>
      <c r="D8" s="69">
        <v>35.917620520345956</v>
      </c>
      <c r="E8" s="69">
        <v>35.93104517318169</v>
      </c>
      <c r="F8" s="69">
        <v>36.71727359245008</v>
      </c>
      <c r="G8" s="69">
        <v>37.54831244806184</v>
      </c>
      <c r="H8" s="148">
        <v>36.97087920691145</v>
      </c>
      <c r="I8" s="70">
        <v>35.57241267057102</v>
      </c>
      <c r="J8" s="149"/>
      <c r="K8" s="87"/>
      <c r="L8" s="87"/>
      <c r="M8" s="87"/>
    </row>
    <row r="9" spans="1:13" s="21" customFormat="1" ht="12.75">
      <c r="A9" s="150" t="s">
        <v>100</v>
      </c>
      <c r="B9" s="68">
        <v>3857.634955797675</v>
      </c>
      <c r="C9" s="69">
        <v>3933.338365109834</v>
      </c>
      <c r="D9" s="69">
        <v>3993.9695018222565</v>
      </c>
      <c r="E9" s="69">
        <v>4195.976348339192</v>
      </c>
      <c r="F9" s="69">
        <v>4410.148063031275</v>
      </c>
      <c r="G9" s="69">
        <v>4460.243553291542</v>
      </c>
      <c r="H9" s="148">
        <v>4411.974267881184</v>
      </c>
      <c r="I9" s="70">
        <v>4329.873067239138</v>
      </c>
      <c r="J9" s="149"/>
      <c r="K9" s="87"/>
      <c r="L9" s="87"/>
      <c r="M9" s="87"/>
    </row>
    <row r="10" spans="1:13" s="21" customFormat="1" ht="12.75">
      <c r="A10" s="150" t="s">
        <v>101</v>
      </c>
      <c r="B10" s="72">
        <v>1834.233573422535</v>
      </c>
      <c r="C10" s="73">
        <v>1846.7661290773724</v>
      </c>
      <c r="D10" s="73">
        <v>1881.0756866907318</v>
      </c>
      <c r="E10" s="73">
        <v>1698.5116123212633</v>
      </c>
      <c r="F10" s="73">
        <v>1675.3728621814005</v>
      </c>
      <c r="G10" s="73">
        <v>1806.9452774144593</v>
      </c>
      <c r="H10" s="151">
        <v>1771.4052794747558</v>
      </c>
      <c r="I10" s="74">
        <v>1638.8220547559727</v>
      </c>
      <c r="J10" s="149"/>
      <c r="K10" s="87"/>
      <c r="L10" s="87"/>
      <c r="M10" s="87"/>
    </row>
    <row r="11" spans="1:9" ht="35.25" customHeight="1">
      <c r="A11" s="40" t="s">
        <v>3</v>
      </c>
      <c r="B11" s="179" t="s">
        <v>108</v>
      </c>
      <c r="C11" s="179"/>
      <c r="D11" s="179"/>
      <c r="E11" s="179"/>
      <c r="F11" s="179"/>
      <c r="G11" s="179"/>
      <c r="H11" s="179"/>
      <c r="I11" s="179"/>
    </row>
    <row r="12" spans="1:9" ht="12.75">
      <c r="A12" s="3" t="s">
        <v>55</v>
      </c>
      <c r="B12" s="178" t="s">
        <v>56</v>
      </c>
      <c r="C12" s="178"/>
      <c r="D12" s="178"/>
      <c r="E12" s="178"/>
      <c r="F12" s="178"/>
      <c r="G12" s="178"/>
      <c r="H12" s="178"/>
      <c r="I12" s="178"/>
    </row>
    <row r="13" spans="1:8" ht="12.75">
      <c r="A13" s="176" t="s">
        <v>102</v>
      </c>
      <c r="B13" s="177"/>
      <c r="C13" s="177"/>
      <c r="D13" s="177"/>
      <c r="E13" s="177"/>
      <c r="F13" s="177"/>
      <c r="G13" s="177"/>
      <c r="H13" s="177"/>
    </row>
    <row r="14" spans="10:13" ht="12.75">
      <c r="J14" s="39"/>
      <c r="K14" s="39"/>
      <c r="L14" s="39"/>
      <c r="M14" s="39"/>
    </row>
    <row r="15" spans="10:13" ht="12.75">
      <c r="J15" s="39"/>
      <c r="K15" s="39"/>
      <c r="L15" s="39"/>
      <c r="M15" s="39"/>
    </row>
    <row r="18" spans="2:9" ht="12.75">
      <c r="B18" s="1"/>
      <c r="C18" s="1"/>
      <c r="D18" s="1"/>
      <c r="E18" s="1"/>
      <c r="F18" s="1"/>
      <c r="G18" s="1"/>
      <c r="H18" s="1"/>
      <c r="I18" s="50"/>
    </row>
  </sheetData>
  <sheetProtection/>
  <mergeCells count="4">
    <mergeCell ref="A13:H13"/>
    <mergeCell ref="B12:I12"/>
    <mergeCell ref="B11:I11"/>
    <mergeCell ref="B4:I4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3.8515625" style="0" customWidth="1"/>
    <col min="7" max="9" width="9.140625" style="21" customWidth="1"/>
  </cols>
  <sheetData>
    <row r="1" spans="1:13" ht="12.75">
      <c r="A1" s="21" t="s">
        <v>91</v>
      </c>
      <c r="B1" s="21" t="s">
        <v>109</v>
      </c>
      <c r="H1" s="27"/>
      <c r="J1" s="39"/>
      <c r="K1" s="39"/>
      <c r="L1" s="39"/>
      <c r="M1" s="39"/>
    </row>
    <row r="2" spans="1:13" ht="12.75">
      <c r="A2" s="21"/>
      <c r="B2" s="21"/>
      <c r="H2" s="27"/>
      <c r="J2" s="39"/>
      <c r="K2" s="39"/>
      <c r="L2" s="39"/>
      <c r="M2" s="39"/>
    </row>
    <row r="3" spans="2:13" ht="12.75">
      <c r="B3" s="37">
        <v>2005</v>
      </c>
      <c r="C3" s="38">
        <v>2006</v>
      </c>
      <c r="D3" s="38">
        <v>2007</v>
      </c>
      <c r="E3" s="38">
        <v>2008</v>
      </c>
      <c r="F3" s="38">
        <v>2009</v>
      </c>
      <c r="G3" s="10">
        <v>2010</v>
      </c>
      <c r="H3" s="51">
        <v>2011</v>
      </c>
      <c r="I3" s="49">
        <v>2012</v>
      </c>
      <c r="J3" s="39"/>
      <c r="K3" s="39"/>
      <c r="L3" s="39"/>
      <c r="M3" s="39"/>
    </row>
    <row r="4" spans="2:10" ht="12.75">
      <c r="B4" s="183" t="s">
        <v>52</v>
      </c>
      <c r="C4" s="184"/>
      <c r="D4" s="184"/>
      <c r="E4" s="184"/>
      <c r="F4" s="184"/>
      <c r="G4" s="184"/>
      <c r="H4" s="184"/>
      <c r="I4" s="185"/>
      <c r="J4" s="39"/>
    </row>
    <row r="5" spans="1:10" ht="12.75">
      <c r="A5" t="s">
        <v>57</v>
      </c>
      <c r="B5" s="41">
        <v>3857.634955797675</v>
      </c>
      <c r="C5" s="42">
        <v>3933.3383651098334</v>
      </c>
      <c r="D5" s="42">
        <v>3993.969501822256</v>
      </c>
      <c r="E5" s="42">
        <v>4195.976348339192</v>
      </c>
      <c r="F5" s="42">
        <v>4398.11106677862</v>
      </c>
      <c r="G5" s="52">
        <v>4469.324772864619</v>
      </c>
      <c r="H5" s="52">
        <v>4441.208020865131</v>
      </c>
      <c r="I5" s="53">
        <v>4329.873067239138</v>
      </c>
      <c r="J5" s="39"/>
    </row>
    <row r="6" spans="1:10" ht="12.75">
      <c r="A6" s="71" t="s">
        <v>113</v>
      </c>
      <c r="B6" s="15">
        <v>3372.6282150735674</v>
      </c>
      <c r="C6" s="16">
        <v>3400.9152840338124</v>
      </c>
      <c r="D6" s="16">
        <v>3442.5865355087253</v>
      </c>
      <c r="E6" s="16">
        <v>3620.289459338256</v>
      </c>
      <c r="F6" s="16">
        <v>3771.497686300769</v>
      </c>
      <c r="G6" s="54">
        <v>3842.6645871598785</v>
      </c>
      <c r="H6" s="54">
        <v>3814.2936895101648</v>
      </c>
      <c r="I6" s="55">
        <v>3751.2052059775406</v>
      </c>
      <c r="J6" s="39"/>
    </row>
    <row r="7" spans="1:10" ht="12.75">
      <c r="A7" s="71" t="s">
        <v>114</v>
      </c>
      <c r="B7" s="15">
        <v>485.00674072410766</v>
      </c>
      <c r="C7" s="16">
        <v>532.4230810760209</v>
      </c>
      <c r="D7" s="16">
        <v>551.3829663135307</v>
      </c>
      <c r="E7" s="16">
        <v>575.6868890009355</v>
      </c>
      <c r="F7" s="16">
        <v>626.6133804778506</v>
      </c>
      <c r="G7" s="54">
        <v>626.6601857047408</v>
      </c>
      <c r="H7" s="54">
        <v>626.9143313549666</v>
      </c>
      <c r="I7" s="55">
        <v>578.6678612615979</v>
      </c>
      <c r="J7" s="39"/>
    </row>
    <row r="8" spans="2:10" ht="12.75">
      <c r="B8" s="15"/>
      <c r="C8" s="16"/>
      <c r="D8" s="16"/>
      <c r="E8" s="16"/>
      <c r="F8" s="16"/>
      <c r="G8" s="54"/>
      <c r="H8" s="54"/>
      <c r="I8" s="55"/>
      <c r="J8" s="39"/>
    </row>
    <row r="9" spans="1:10" ht="12.75">
      <c r="A9" t="s">
        <v>58</v>
      </c>
      <c r="B9" s="15">
        <v>1834.2335734225348</v>
      </c>
      <c r="C9" s="16">
        <v>1846.7661290773726</v>
      </c>
      <c r="D9" s="16">
        <v>1881.0756866907316</v>
      </c>
      <c r="E9" s="16">
        <v>1698.5116123212633</v>
      </c>
      <c r="F9" s="16">
        <v>1670.8001229954018</v>
      </c>
      <c r="G9" s="54">
        <v>1810.6242843172604</v>
      </c>
      <c r="H9" s="54">
        <v>1744.5447111761612</v>
      </c>
      <c r="I9" s="55">
        <v>1638.8220547559727</v>
      </c>
      <c r="J9" s="39"/>
    </row>
    <row r="10" spans="1:10" ht="12.75">
      <c r="A10" s="71" t="s">
        <v>113</v>
      </c>
      <c r="B10" s="15">
        <v>1451.3097560784254</v>
      </c>
      <c r="C10" s="16">
        <v>1490.0134610297596</v>
      </c>
      <c r="D10" s="16">
        <v>1540.9033898905066</v>
      </c>
      <c r="E10" s="16">
        <v>1368.4274889548874</v>
      </c>
      <c r="F10" s="16">
        <v>1302.9369167730506</v>
      </c>
      <c r="G10" s="54">
        <v>1420.3688114106224</v>
      </c>
      <c r="H10" s="54">
        <v>1357.8695506262266</v>
      </c>
      <c r="I10" s="55">
        <v>1270.2231219994376</v>
      </c>
      <c r="J10" s="39"/>
    </row>
    <row r="11" spans="1:10" ht="12.75">
      <c r="A11" s="71" t="s">
        <v>114</v>
      </c>
      <c r="B11" s="15">
        <v>157.48174596217797</v>
      </c>
      <c r="C11" s="16">
        <v>117.52283887299052</v>
      </c>
      <c r="D11" s="16">
        <v>96.774634816122</v>
      </c>
      <c r="E11" s="16">
        <v>90.41439535385729</v>
      </c>
      <c r="F11" s="16">
        <v>123.8324452370283</v>
      </c>
      <c r="G11" s="54">
        <v>140.27012002315215</v>
      </c>
      <c r="H11" s="54">
        <v>147.851309591429</v>
      </c>
      <c r="I11" s="55">
        <v>135.53457870934108</v>
      </c>
      <c r="J11" s="43"/>
    </row>
    <row r="12" spans="1:10" ht="12.75">
      <c r="A12" s="71" t="s">
        <v>115</v>
      </c>
      <c r="B12" s="44">
        <v>225.4420713819315</v>
      </c>
      <c r="C12" s="18">
        <v>239.22982917462252</v>
      </c>
      <c r="D12" s="18">
        <v>243.39766198410302</v>
      </c>
      <c r="E12" s="18">
        <v>239.66972801251865</v>
      </c>
      <c r="F12" s="18">
        <v>244.0307609853229</v>
      </c>
      <c r="G12" s="56">
        <v>249.9853528834859</v>
      </c>
      <c r="H12" s="56">
        <v>238.82385095850563</v>
      </c>
      <c r="I12" s="57">
        <v>233.064354047194</v>
      </c>
      <c r="J12" s="43"/>
    </row>
    <row r="13" spans="1:9" ht="34.5" customHeight="1">
      <c r="A13" s="40" t="s">
        <v>3</v>
      </c>
      <c r="B13" s="179" t="s">
        <v>108</v>
      </c>
      <c r="C13" s="179"/>
      <c r="D13" s="179"/>
      <c r="E13" s="179"/>
      <c r="F13" s="179"/>
      <c r="G13" s="179"/>
      <c r="H13" s="179"/>
      <c r="I13" s="179"/>
    </row>
    <row r="14" spans="1:8" ht="12.75">
      <c r="A14" s="176" t="s">
        <v>102</v>
      </c>
      <c r="B14" s="177"/>
      <c r="C14" s="177"/>
      <c r="D14" s="177"/>
      <c r="E14" s="177"/>
      <c r="F14" s="177"/>
      <c r="G14" s="177"/>
      <c r="H14" s="177"/>
    </row>
  </sheetData>
  <sheetProtection/>
  <mergeCells count="3">
    <mergeCell ref="A14:H14"/>
    <mergeCell ref="B13:I13"/>
    <mergeCell ref="B4:I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1.57421875" style="0" customWidth="1"/>
    <col min="2" max="12" width="7.7109375" style="0" customWidth="1"/>
    <col min="15" max="15" width="12.8515625" style="0" customWidth="1"/>
  </cols>
  <sheetData>
    <row r="1" spans="1:2" s="21" customFormat="1" ht="12.75">
      <c r="A1" s="21" t="s">
        <v>21</v>
      </c>
      <c r="B1" s="21" t="s">
        <v>11</v>
      </c>
    </row>
    <row r="2" s="21" customFormat="1" ht="12.75"/>
    <row r="3" spans="2:14" s="21" customFormat="1" ht="12.75">
      <c r="B3" s="90">
        <v>2000</v>
      </c>
      <c r="C3" s="77">
        <v>2001</v>
      </c>
      <c r="D3" s="77">
        <v>2002</v>
      </c>
      <c r="E3" s="77">
        <v>2003</v>
      </c>
      <c r="F3" s="77">
        <v>2004</v>
      </c>
      <c r="G3" s="77">
        <v>2005</v>
      </c>
      <c r="H3" s="77">
        <v>2006</v>
      </c>
      <c r="I3" s="77">
        <v>2007</v>
      </c>
      <c r="J3" s="77">
        <v>2008</v>
      </c>
      <c r="K3" s="77">
        <v>2009</v>
      </c>
      <c r="L3" s="77">
        <v>2010</v>
      </c>
      <c r="M3" s="91">
        <v>2011</v>
      </c>
      <c r="N3" s="92">
        <v>2012</v>
      </c>
    </row>
    <row r="4" spans="2:14" s="21" customFormat="1" ht="12.75">
      <c r="B4" s="162" t="s">
        <v>4</v>
      </c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4"/>
    </row>
    <row r="5" spans="1:14" s="21" customFormat="1" ht="12.75">
      <c r="A5" s="27" t="s">
        <v>13</v>
      </c>
      <c r="B5" s="81">
        <v>47.52</v>
      </c>
      <c r="C5" s="82">
        <v>47.97</v>
      </c>
      <c r="D5" s="82">
        <v>47.21</v>
      </c>
      <c r="E5" s="82">
        <v>47.39</v>
      </c>
      <c r="F5" s="82">
        <v>47.7</v>
      </c>
      <c r="G5" s="82">
        <v>47.2</v>
      </c>
      <c r="H5" s="82">
        <v>46.31</v>
      </c>
      <c r="I5" s="82">
        <v>47.8</v>
      </c>
      <c r="J5" s="82">
        <v>47.9</v>
      </c>
      <c r="K5" s="82">
        <v>48.877082830234244</v>
      </c>
      <c r="L5" s="82">
        <v>49.59368469932668</v>
      </c>
      <c r="M5" s="93">
        <v>50.25448107988493</v>
      </c>
      <c r="N5" s="94">
        <v>64.1</v>
      </c>
    </row>
    <row r="6" spans="1:14" s="21" customFormat="1" ht="12.75">
      <c r="A6" s="27" t="s">
        <v>14</v>
      </c>
      <c r="B6" s="81">
        <v>38.79</v>
      </c>
      <c r="C6" s="82">
        <v>37.41</v>
      </c>
      <c r="D6" s="82">
        <v>37.13</v>
      </c>
      <c r="E6" s="82">
        <v>36.79</v>
      </c>
      <c r="F6" s="82">
        <v>36.75</v>
      </c>
      <c r="G6" s="82">
        <v>36.67</v>
      </c>
      <c r="H6" s="82">
        <v>37.69</v>
      </c>
      <c r="I6" s="82">
        <v>37.6</v>
      </c>
      <c r="J6" s="82">
        <v>37.2</v>
      </c>
      <c r="K6" s="82">
        <v>36.971745955083314</v>
      </c>
      <c r="L6" s="82">
        <v>36.22010680287904</v>
      </c>
      <c r="M6" s="82">
        <v>35.9371542376632</v>
      </c>
      <c r="N6" s="94">
        <v>43</v>
      </c>
    </row>
    <row r="7" spans="1:14" s="21" customFormat="1" ht="12.75">
      <c r="A7" s="27" t="s">
        <v>15</v>
      </c>
      <c r="B7" s="81">
        <v>11.65</v>
      </c>
      <c r="C7" s="82">
        <v>12.37</v>
      </c>
      <c r="D7" s="82">
        <v>13.18</v>
      </c>
      <c r="E7" s="82">
        <v>13.29</v>
      </c>
      <c r="F7" s="82">
        <v>13</v>
      </c>
      <c r="G7" s="82">
        <v>13.71</v>
      </c>
      <c r="H7" s="82">
        <v>13.54</v>
      </c>
      <c r="I7" s="82">
        <v>12.3</v>
      </c>
      <c r="J7" s="82">
        <v>12.5</v>
      </c>
      <c r="K7" s="82">
        <v>11.857039362472833</v>
      </c>
      <c r="L7" s="82">
        <v>11.910842814023683</v>
      </c>
      <c r="M7" s="82">
        <v>11.595485726930736</v>
      </c>
      <c r="N7" s="94">
        <v>13.5</v>
      </c>
    </row>
    <row r="8" spans="1:14" s="21" customFormat="1" ht="12.75">
      <c r="A8" s="27" t="s">
        <v>16</v>
      </c>
      <c r="B8" s="81">
        <v>1.42</v>
      </c>
      <c r="C8" s="82">
        <v>1.61</v>
      </c>
      <c r="D8" s="82">
        <v>1.83</v>
      </c>
      <c r="E8" s="82">
        <v>1.9</v>
      </c>
      <c r="F8" s="82">
        <v>1.96</v>
      </c>
      <c r="G8" s="82">
        <v>1.81</v>
      </c>
      <c r="H8" s="82">
        <v>1.89</v>
      </c>
      <c r="I8" s="82">
        <v>1.7</v>
      </c>
      <c r="J8" s="82">
        <v>1.8</v>
      </c>
      <c r="K8" s="82">
        <v>1.7628592127505434</v>
      </c>
      <c r="L8" s="82">
        <v>1.7181332714186208</v>
      </c>
      <c r="M8" s="82">
        <v>1.681788006196061</v>
      </c>
      <c r="N8" s="94">
        <v>1.3</v>
      </c>
    </row>
    <row r="9" spans="1:14" s="21" customFormat="1" ht="12.75">
      <c r="A9" s="27" t="s">
        <v>92</v>
      </c>
      <c r="B9" s="95">
        <v>0.62</v>
      </c>
      <c r="C9" s="96">
        <v>0.65</v>
      </c>
      <c r="D9" s="96">
        <v>0.65</v>
      </c>
      <c r="E9" s="96">
        <v>0.62</v>
      </c>
      <c r="F9" s="96">
        <v>0.59</v>
      </c>
      <c r="G9" s="96">
        <v>0.61</v>
      </c>
      <c r="H9" s="96">
        <v>0.57</v>
      </c>
      <c r="I9" s="96">
        <v>0.6</v>
      </c>
      <c r="J9" s="96">
        <v>0.6</v>
      </c>
      <c r="K9" s="96">
        <v>0.5312726394590679</v>
      </c>
      <c r="L9" s="96">
        <v>0.5572324123519852</v>
      </c>
      <c r="M9" s="96">
        <v>0.531090949325072</v>
      </c>
      <c r="N9" s="97">
        <v>0.2</v>
      </c>
    </row>
    <row r="10" spans="1:15" ht="12.75">
      <c r="A10" s="161" t="s">
        <v>18</v>
      </c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58"/>
      <c r="O10" s="21"/>
    </row>
    <row r="11" ht="12.75">
      <c r="A11" s="2"/>
    </row>
    <row r="12" ht="12.75">
      <c r="A12" s="2"/>
    </row>
    <row r="13" ht="12.75">
      <c r="A13" s="2"/>
    </row>
    <row r="14" ht="12.75">
      <c r="A14" s="2"/>
    </row>
    <row r="15" ht="12.75">
      <c r="A15" s="2"/>
    </row>
    <row r="16" spans="1:2" ht="12.75">
      <c r="A16" s="2"/>
      <c r="B16" s="12"/>
    </row>
    <row r="17" ht="12.75">
      <c r="A17" s="2"/>
    </row>
  </sheetData>
  <sheetProtection/>
  <mergeCells count="2">
    <mergeCell ref="A10:M10"/>
    <mergeCell ref="B4:N4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</cols>
  <sheetData>
    <row r="1" spans="1:2" s="21" customFormat="1" ht="12.75">
      <c r="A1" s="21" t="s">
        <v>22</v>
      </c>
      <c r="B1" s="21" t="s">
        <v>94</v>
      </c>
    </row>
    <row r="2" s="21" customFormat="1" ht="12.75"/>
    <row r="3" spans="2:10" s="21" customFormat="1" ht="12.75">
      <c r="B3" s="65">
        <v>2005</v>
      </c>
      <c r="C3" s="66">
        <v>2006</v>
      </c>
      <c r="D3" s="66">
        <v>2007</v>
      </c>
      <c r="E3" s="66">
        <v>2008</v>
      </c>
      <c r="F3" s="66">
        <v>2009</v>
      </c>
      <c r="G3" s="66">
        <v>2010</v>
      </c>
      <c r="H3" s="66">
        <v>2011</v>
      </c>
      <c r="I3" s="67">
        <v>2012</v>
      </c>
      <c r="J3" s="61" t="s">
        <v>89</v>
      </c>
    </row>
    <row r="4" spans="2:10" s="21" customFormat="1" ht="12.75">
      <c r="B4" s="155" t="s">
        <v>17</v>
      </c>
      <c r="C4" s="156"/>
      <c r="D4" s="156"/>
      <c r="E4" s="156"/>
      <c r="F4" s="156"/>
      <c r="G4" s="156"/>
      <c r="H4" s="156"/>
      <c r="I4" s="157"/>
      <c r="J4" s="61"/>
    </row>
    <row r="5" spans="1:9" s="21" customFormat="1" ht="12.75">
      <c r="A5" s="21" t="s">
        <v>0</v>
      </c>
      <c r="B5" s="68">
        <v>6787</v>
      </c>
      <c r="C5" s="69">
        <v>6997</v>
      </c>
      <c r="D5" s="69">
        <v>6989</v>
      </c>
      <c r="E5" s="69">
        <v>7103</v>
      </c>
      <c r="F5" s="69">
        <v>7151</v>
      </c>
      <c r="G5" s="69">
        <v>7332</v>
      </c>
      <c r="H5" s="69">
        <v>7574</v>
      </c>
      <c r="I5" s="70">
        <v>7825</v>
      </c>
    </row>
    <row r="6" spans="1:9" s="21" customFormat="1" ht="12.75">
      <c r="A6" s="71" t="s">
        <v>7</v>
      </c>
      <c r="B6" s="68"/>
      <c r="C6" s="69">
        <v>6504</v>
      </c>
      <c r="D6" s="69">
        <v>6630</v>
      </c>
      <c r="E6" s="69">
        <v>6817</v>
      </c>
      <c r="F6" s="69">
        <v>6875</v>
      </c>
      <c r="G6" s="69">
        <v>7043</v>
      </c>
      <c r="H6" s="69">
        <v>7255</v>
      </c>
      <c r="I6" s="70">
        <v>7462</v>
      </c>
    </row>
    <row r="7" spans="1:9" s="21" customFormat="1" ht="12.75">
      <c r="A7" s="71" t="s">
        <v>90</v>
      </c>
      <c r="B7" s="72"/>
      <c r="C7" s="73"/>
      <c r="D7" s="73">
        <v>374</v>
      </c>
      <c r="E7" s="73">
        <v>455</v>
      </c>
      <c r="F7" s="73">
        <v>481</v>
      </c>
      <c r="G7" s="73">
        <v>509</v>
      </c>
      <c r="H7" s="73">
        <v>535</v>
      </c>
      <c r="I7" s="74">
        <v>579</v>
      </c>
    </row>
    <row r="8" ht="12.75">
      <c r="A8" s="45" t="s">
        <v>93</v>
      </c>
    </row>
  </sheetData>
  <sheetProtection/>
  <mergeCells count="1">
    <mergeCell ref="B4:I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5" width="10.7109375" style="0" customWidth="1"/>
    <col min="6" max="6" width="9.8515625" style="0" customWidth="1"/>
    <col min="7" max="7" width="10.57421875" style="0" bestFit="1" customWidth="1"/>
    <col min="8" max="8" width="9.8515625" style="0" customWidth="1"/>
    <col min="9" max="9" width="10.57421875" style="0" bestFit="1" customWidth="1"/>
    <col min="10" max="10" width="14.421875" style="0" customWidth="1"/>
    <col min="11" max="11" width="9.7109375" style="0" customWidth="1"/>
    <col min="12" max="12" width="13.57421875" style="0" customWidth="1"/>
    <col min="13" max="13" width="9.7109375" style="0" customWidth="1"/>
  </cols>
  <sheetData>
    <row r="1" spans="1:5" s="21" customFormat="1" ht="12.75">
      <c r="A1" s="21" t="s">
        <v>60</v>
      </c>
      <c r="B1" s="21" t="s">
        <v>12</v>
      </c>
      <c r="C1" s="98"/>
      <c r="D1" s="98"/>
      <c r="E1" s="98"/>
    </row>
    <row r="2" spans="3:5" s="21" customFormat="1" ht="12.75">
      <c r="C2" s="98"/>
      <c r="D2" s="98"/>
      <c r="E2" s="98"/>
    </row>
    <row r="3" spans="1:9" s="21" customFormat="1" ht="12.75">
      <c r="A3" s="99"/>
      <c r="B3" s="167">
        <v>2006</v>
      </c>
      <c r="C3" s="165"/>
      <c r="D3" s="165">
        <v>2010</v>
      </c>
      <c r="E3" s="165"/>
      <c r="F3" s="165">
        <v>2011</v>
      </c>
      <c r="G3" s="165"/>
      <c r="H3" s="165">
        <v>2012</v>
      </c>
      <c r="I3" s="166"/>
    </row>
    <row r="4" spans="1:9" s="21" customFormat="1" ht="12.75">
      <c r="A4" s="61"/>
      <c r="B4" s="100" t="s">
        <v>17</v>
      </c>
      <c r="C4" s="101" t="s">
        <v>4</v>
      </c>
      <c r="D4" s="101" t="s">
        <v>17</v>
      </c>
      <c r="E4" s="101" t="s">
        <v>4</v>
      </c>
      <c r="F4" s="101" t="s">
        <v>17</v>
      </c>
      <c r="G4" s="101" t="s">
        <v>4</v>
      </c>
      <c r="H4" s="101" t="s">
        <v>17</v>
      </c>
      <c r="I4" s="102" t="s">
        <v>4</v>
      </c>
    </row>
    <row r="5" spans="1:9" s="21" customFormat="1" ht="12.75">
      <c r="A5" s="69" t="s">
        <v>0</v>
      </c>
      <c r="B5" s="83">
        <f>SUM(B6:B10)</f>
        <v>13624</v>
      </c>
      <c r="C5" s="84">
        <v>100</v>
      </c>
      <c r="D5" s="84">
        <f>SUM(D6:D10)</f>
        <v>16272</v>
      </c>
      <c r="E5" s="84">
        <v>100</v>
      </c>
      <c r="F5" s="84">
        <v>16784</v>
      </c>
      <c r="G5" s="108">
        <v>100</v>
      </c>
      <c r="H5" s="84"/>
      <c r="I5" s="103">
        <v>100</v>
      </c>
    </row>
    <row r="6" spans="1:9" s="21" customFormat="1" ht="12.75">
      <c r="A6" s="109" t="s">
        <v>103</v>
      </c>
      <c r="B6" s="68">
        <v>3421</v>
      </c>
      <c r="C6" s="104">
        <v>25.110099823840283</v>
      </c>
      <c r="D6" s="69">
        <v>3623</v>
      </c>
      <c r="E6" s="104">
        <v>22.265240904621436</v>
      </c>
      <c r="F6" s="69">
        <v>3674</v>
      </c>
      <c r="G6" s="105">
        <f>F6*100/F5</f>
        <v>21.889895138226883</v>
      </c>
      <c r="H6" s="69">
        <v>3668</v>
      </c>
      <c r="I6" s="28">
        <v>21.4</v>
      </c>
    </row>
    <row r="7" spans="1:9" s="21" customFormat="1" ht="12.75">
      <c r="A7" s="109" t="s">
        <v>104</v>
      </c>
      <c r="B7" s="68">
        <v>4523</v>
      </c>
      <c r="C7" s="104">
        <v>33.19876688197299</v>
      </c>
      <c r="D7" s="69">
        <v>5221</v>
      </c>
      <c r="E7" s="104">
        <v>32.085791543756145</v>
      </c>
      <c r="F7" s="69">
        <v>5343</v>
      </c>
      <c r="G7" s="105">
        <f>F7*100/F5</f>
        <v>31.833889418493804</v>
      </c>
      <c r="H7" s="69">
        <v>5357</v>
      </c>
      <c r="I7" s="106">
        <v>31.3</v>
      </c>
    </row>
    <row r="8" spans="1:9" s="21" customFormat="1" ht="12.75">
      <c r="A8" s="109" t="s">
        <v>105</v>
      </c>
      <c r="B8" s="68">
        <v>3118</v>
      </c>
      <c r="C8" s="104">
        <v>22.88608338226659</v>
      </c>
      <c r="D8" s="69">
        <v>3911</v>
      </c>
      <c r="E8" s="104">
        <v>24.035152409046216</v>
      </c>
      <c r="F8" s="69">
        <v>4038</v>
      </c>
      <c r="G8" s="105">
        <f>F8*100/F5</f>
        <v>24.05862726406101</v>
      </c>
      <c r="H8" s="69">
        <v>4128</v>
      </c>
      <c r="I8" s="106">
        <v>24.1</v>
      </c>
    </row>
    <row r="9" spans="1:9" s="21" customFormat="1" ht="12.75">
      <c r="A9" s="109" t="s">
        <v>106</v>
      </c>
      <c r="B9" s="68">
        <v>2092</v>
      </c>
      <c r="C9" s="104">
        <v>15.355255431591308</v>
      </c>
      <c r="D9" s="69">
        <v>2472</v>
      </c>
      <c r="E9" s="104">
        <v>15.191740412979351</v>
      </c>
      <c r="F9" s="69">
        <v>2587</v>
      </c>
      <c r="G9" s="82">
        <f>F9*100/F5</f>
        <v>15.413489037178264</v>
      </c>
      <c r="H9" s="69">
        <v>2732</v>
      </c>
      <c r="I9" s="94">
        <v>16</v>
      </c>
    </row>
    <row r="10" spans="1:9" s="21" customFormat="1" ht="12.75">
      <c r="A10" s="109" t="s">
        <v>88</v>
      </c>
      <c r="B10" s="72">
        <v>470</v>
      </c>
      <c r="C10" s="107">
        <v>3.449794480328831</v>
      </c>
      <c r="D10" s="73">
        <v>1045</v>
      </c>
      <c r="E10" s="107">
        <v>6.422074729596853</v>
      </c>
      <c r="F10" s="73">
        <v>1142</v>
      </c>
      <c r="G10" s="96">
        <f>F10*100/F5</f>
        <v>6.804099142040038</v>
      </c>
      <c r="H10" s="73">
        <v>1183</v>
      </c>
      <c r="I10" s="97">
        <v>6.9</v>
      </c>
    </row>
    <row r="11" spans="1:7" ht="12.75">
      <c r="A11" s="168" t="s">
        <v>19</v>
      </c>
      <c r="B11" s="168"/>
      <c r="C11" s="168"/>
      <c r="D11" s="168"/>
      <c r="E11" s="168"/>
      <c r="F11" s="168"/>
      <c r="G11" s="168"/>
    </row>
    <row r="12" spans="1:9" ht="12.75">
      <c r="A12" s="5"/>
      <c r="B12" s="5"/>
      <c r="C12" s="5"/>
      <c r="D12" s="5"/>
      <c r="E12" s="5"/>
      <c r="F12" s="5"/>
      <c r="G12" s="5"/>
      <c r="H12" s="5"/>
      <c r="I12" s="5"/>
    </row>
    <row r="13" spans="1:10" ht="12.75">
      <c r="A13" s="8"/>
      <c r="B13" s="8"/>
      <c r="C13" s="8"/>
      <c r="D13" s="8"/>
      <c r="E13" s="8"/>
      <c r="F13" s="8"/>
      <c r="G13" s="8"/>
      <c r="H13" s="8"/>
      <c r="I13" s="8"/>
      <c r="J13" s="14"/>
    </row>
    <row r="14" spans="1:10" ht="12.75">
      <c r="A14" s="8"/>
      <c r="B14" s="8"/>
      <c r="C14" s="8"/>
      <c r="D14" s="8"/>
      <c r="E14" s="8"/>
      <c r="F14" s="8"/>
      <c r="G14" s="8"/>
      <c r="H14" s="8"/>
      <c r="I14" s="8"/>
      <c r="J14" s="2"/>
    </row>
    <row r="15" ht="12.75">
      <c r="J15" s="4"/>
    </row>
  </sheetData>
  <sheetProtection/>
  <mergeCells count="5">
    <mergeCell ref="A11:G11"/>
    <mergeCell ref="H3:I3"/>
    <mergeCell ref="B3:C3"/>
    <mergeCell ref="D3:E3"/>
    <mergeCell ref="F3:G3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7.28125" style="9" customWidth="1"/>
    <col min="2" max="12" width="7.7109375" style="9" customWidth="1"/>
    <col min="13" max="16384" width="9.140625" style="9" customWidth="1"/>
  </cols>
  <sheetData>
    <row r="1" spans="1:2" s="21" customFormat="1" ht="12.75">
      <c r="A1" s="21" t="s">
        <v>61</v>
      </c>
      <c r="B1" s="21" t="s">
        <v>46</v>
      </c>
    </row>
    <row r="2" s="21" customFormat="1" ht="12.75"/>
    <row r="3" spans="1:16" s="21" customFormat="1" ht="12.75">
      <c r="A3" s="27"/>
      <c r="B3" s="65">
        <v>2001</v>
      </c>
      <c r="C3" s="66">
        <v>2002</v>
      </c>
      <c r="D3" s="66">
        <v>2003</v>
      </c>
      <c r="E3" s="66">
        <v>2004</v>
      </c>
      <c r="F3" s="66">
        <v>2005</v>
      </c>
      <c r="G3" s="66">
        <v>2006</v>
      </c>
      <c r="H3" s="66">
        <v>2007</v>
      </c>
      <c r="I3" s="66">
        <v>2008</v>
      </c>
      <c r="J3" s="66">
        <v>2009</v>
      </c>
      <c r="K3" s="66">
        <v>2010</v>
      </c>
      <c r="L3" s="110">
        <v>2011</v>
      </c>
      <c r="M3" s="111">
        <v>2012</v>
      </c>
      <c r="P3" s="112"/>
    </row>
    <row r="4" spans="1:13" s="21" customFormat="1" ht="12.75">
      <c r="A4" s="27"/>
      <c r="B4" s="155" t="s">
        <v>17</v>
      </c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7"/>
    </row>
    <row r="5" spans="1:16" s="21" customFormat="1" ht="12.75">
      <c r="A5" s="113" t="s">
        <v>47</v>
      </c>
      <c r="B5" s="114">
        <v>325</v>
      </c>
      <c r="C5" s="27">
        <v>345</v>
      </c>
      <c r="D5" s="27">
        <v>354</v>
      </c>
      <c r="E5" s="27">
        <v>359</v>
      </c>
      <c r="F5" s="27">
        <v>368</v>
      </c>
      <c r="G5" s="27">
        <v>392</v>
      </c>
      <c r="H5" s="27">
        <v>389</v>
      </c>
      <c r="I5" s="27">
        <v>384</v>
      </c>
      <c r="J5" s="27">
        <v>388</v>
      </c>
      <c r="K5" s="27">
        <v>384</v>
      </c>
      <c r="L5" s="27">
        <v>382</v>
      </c>
      <c r="M5" s="28">
        <v>404</v>
      </c>
      <c r="P5" s="115"/>
    </row>
    <row r="6" spans="1:13" s="21" customFormat="1" ht="12.75">
      <c r="A6" s="113"/>
      <c r="B6" s="155" t="s">
        <v>4</v>
      </c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7"/>
    </row>
    <row r="7" spans="1:16" s="21" customFormat="1" ht="12.75">
      <c r="A7" s="113" t="s">
        <v>48</v>
      </c>
      <c r="B7" s="116" t="s">
        <v>2</v>
      </c>
      <c r="C7" s="61" t="s">
        <v>2</v>
      </c>
      <c r="D7" s="61" t="s">
        <v>2</v>
      </c>
      <c r="E7" s="61" t="s">
        <v>2</v>
      </c>
      <c r="F7" s="61">
        <v>8</v>
      </c>
      <c r="G7" s="61" t="s">
        <v>2</v>
      </c>
      <c r="H7" s="61" t="s">
        <v>2</v>
      </c>
      <c r="I7" s="61">
        <v>10</v>
      </c>
      <c r="J7" s="61" t="s">
        <v>2</v>
      </c>
      <c r="K7" s="27">
        <v>11</v>
      </c>
      <c r="L7" s="108">
        <v>11</v>
      </c>
      <c r="M7" s="28">
        <v>13</v>
      </c>
      <c r="P7" s="117"/>
    </row>
    <row r="8" spans="1:13" s="21" customFormat="1" ht="12.75">
      <c r="A8" s="113"/>
      <c r="B8" s="155" t="s">
        <v>17</v>
      </c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7"/>
    </row>
    <row r="9" spans="1:16" s="21" customFormat="1" ht="12.75">
      <c r="A9" s="113" t="s">
        <v>49</v>
      </c>
      <c r="B9" s="114">
        <v>300</v>
      </c>
      <c r="C9" s="27">
        <v>337</v>
      </c>
      <c r="D9" s="27">
        <v>376</v>
      </c>
      <c r="E9" s="27">
        <v>380</v>
      </c>
      <c r="F9" s="27">
        <v>414</v>
      </c>
      <c r="G9" s="27">
        <v>455</v>
      </c>
      <c r="H9" s="27">
        <v>505</v>
      </c>
      <c r="I9" s="27">
        <v>555</v>
      </c>
      <c r="J9" s="27">
        <v>548</v>
      </c>
      <c r="K9" s="27">
        <v>565</v>
      </c>
      <c r="L9" s="27">
        <v>573</v>
      </c>
      <c r="M9" s="28">
        <v>564</v>
      </c>
      <c r="P9" s="115"/>
    </row>
    <row r="10" spans="1:13" s="21" customFormat="1" ht="12.75">
      <c r="A10" s="113"/>
      <c r="B10" s="155" t="s">
        <v>4</v>
      </c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7"/>
    </row>
    <row r="11" spans="1:16" s="21" customFormat="1" ht="12.75">
      <c r="A11" s="113" t="s">
        <v>48</v>
      </c>
      <c r="B11" s="116" t="s">
        <v>2</v>
      </c>
      <c r="C11" s="61" t="s">
        <v>2</v>
      </c>
      <c r="D11" s="61" t="s">
        <v>2</v>
      </c>
      <c r="E11" s="61" t="s">
        <v>2</v>
      </c>
      <c r="F11" s="61">
        <v>33</v>
      </c>
      <c r="G11" s="61" t="s">
        <v>2</v>
      </c>
      <c r="H11" s="61" t="s">
        <v>2</v>
      </c>
      <c r="I11" s="61">
        <v>39</v>
      </c>
      <c r="J11" s="61" t="s">
        <v>2</v>
      </c>
      <c r="K11" s="61">
        <v>38</v>
      </c>
      <c r="L11" s="27">
        <v>40</v>
      </c>
      <c r="M11" s="28">
        <v>36</v>
      </c>
      <c r="P11" s="117"/>
    </row>
    <row r="12" spans="1:13" s="21" customFormat="1" ht="12.75">
      <c r="A12" s="113"/>
      <c r="B12" s="116"/>
      <c r="C12" s="61"/>
      <c r="D12" s="61"/>
      <c r="E12" s="61"/>
      <c r="F12" s="61"/>
      <c r="G12" s="61"/>
      <c r="H12" s="61"/>
      <c r="I12" s="61"/>
      <c r="J12" s="61"/>
      <c r="K12" s="61"/>
      <c r="L12" s="36"/>
      <c r="M12" s="28"/>
    </row>
    <row r="13" spans="1:13" s="21" customFormat="1" ht="12.75">
      <c r="A13" s="113"/>
      <c r="B13" s="155" t="s">
        <v>17</v>
      </c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7"/>
    </row>
    <row r="14" spans="1:16" s="21" customFormat="1" ht="12.75">
      <c r="A14" s="118" t="s">
        <v>50</v>
      </c>
      <c r="B14" s="119">
        <f aca="true" t="shared" si="0" ref="B14:K14">B5+B9</f>
        <v>625</v>
      </c>
      <c r="C14" s="108">
        <f t="shared" si="0"/>
        <v>682</v>
      </c>
      <c r="D14" s="108">
        <f t="shared" si="0"/>
        <v>730</v>
      </c>
      <c r="E14" s="108">
        <f t="shared" si="0"/>
        <v>739</v>
      </c>
      <c r="F14" s="108">
        <f t="shared" si="0"/>
        <v>782</v>
      </c>
      <c r="G14" s="108">
        <f t="shared" si="0"/>
        <v>847</v>
      </c>
      <c r="H14" s="108">
        <f t="shared" si="0"/>
        <v>894</v>
      </c>
      <c r="I14" s="108">
        <f t="shared" si="0"/>
        <v>939</v>
      </c>
      <c r="J14" s="108">
        <f t="shared" si="0"/>
        <v>936</v>
      </c>
      <c r="K14" s="108">
        <f t="shared" si="0"/>
        <v>949</v>
      </c>
      <c r="L14" s="108">
        <v>955</v>
      </c>
      <c r="M14" s="103">
        <v>968</v>
      </c>
      <c r="P14" s="115"/>
    </row>
    <row r="15" spans="1:13" s="21" customFormat="1" ht="12.75">
      <c r="A15" s="118" t="s">
        <v>59</v>
      </c>
      <c r="B15" s="120">
        <v>3.9094264089572777</v>
      </c>
      <c r="C15" s="121">
        <v>4.234709717479044</v>
      </c>
      <c r="D15" s="121">
        <v>4.508120792935219</v>
      </c>
      <c r="E15" s="121">
        <v>4.545454545454546</v>
      </c>
      <c r="F15" s="121">
        <v>4.7957806942229855</v>
      </c>
      <c r="G15" s="121">
        <v>5.18550263254561</v>
      </c>
      <c r="H15" s="121">
        <v>5.465549917466528</v>
      </c>
      <c r="I15" s="121">
        <v>5.72386467540384</v>
      </c>
      <c r="J15" s="121">
        <v>5.647399541450465</v>
      </c>
      <c r="K15" s="121">
        <v>5.685698879635732</v>
      </c>
      <c r="L15" s="121">
        <v>5.710014947683109</v>
      </c>
      <c r="M15" s="122">
        <v>5.769116157101139</v>
      </c>
    </row>
    <row r="16" spans="1:16" s="21" customFormat="1" ht="12.75">
      <c r="A16" s="123" t="s">
        <v>51</v>
      </c>
      <c r="B16" s="124" t="s">
        <v>2</v>
      </c>
      <c r="C16" s="63" t="s">
        <v>2</v>
      </c>
      <c r="D16" s="63" t="s">
        <v>2</v>
      </c>
      <c r="E16" s="63" t="s">
        <v>2</v>
      </c>
      <c r="F16" s="125">
        <v>171</v>
      </c>
      <c r="G16" s="126">
        <v>170</v>
      </c>
      <c r="H16" s="126">
        <v>169</v>
      </c>
      <c r="I16" s="126">
        <v>175</v>
      </c>
      <c r="J16" s="126">
        <v>172</v>
      </c>
      <c r="K16" s="126">
        <v>177</v>
      </c>
      <c r="L16" s="125">
        <v>177</v>
      </c>
      <c r="M16" s="127">
        <v>166</v>
      </c>
      <c r="P16" s="128"/>
    </row>
    <row r="17" spans="1:12" s="59" customFormat="1" ht="11.25">
      <c r="A17" s="161" t="s">
        <v>111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</row>
    <row r="21" ht="12.75">
      <c r="O21" s="17"/>
    </row>
    <row r="22" spans="2:15" ht="12.75">
      <c r="B22" s="19"/>
      <c r="C22" s="19"/>
      <c r="D22" s="19"/>
      <c r="E22" s="19"/>
      <c r="F22" s="19"/>
      <c r="G22" s="19"/>
      <c r="O22" s="17"/>
    </row>
    <row r="25" ht="12.75">
      <c r="B25" s="17"/>
    </row>
  </sheetData>
  <sheetProtection/>
  <mergeCells count="6">
    <mergeCell ref="B4:M4"/>
    <mergeCell ref="A17:L17"/>
    <mergeCell ref="B13:M13"/>
    <mergeCell ref="B10:M10"/>
    <mergeCell ref="B8:M8"/>
    <mergeCell ref="B6:M6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1.57421875" style="21" customWidth="1"/>
    <col min="2" max="13" width="9.7109375" style="21" customWidth="1"/>
    <col min="14" max="16384" width="9.140625" style="21" customWidth="1"/>
  </cols>
  <sheetData>
    <row r="1" spans="1:2" ht="12.75">
      <c r="A1" s="129" t="s">
        <v>73</v>
      </c>
      <c r="B1" s="130" t="s">
        <v>29</v>
      </c>
    </row>
    <row r="2" spans="1:2" ht="12.75">
      <c r="A2" s="129"/>
      <c r="B2" s="130"/>
    </row>
    <row r="3" spans="2:14" ht="12.75">
      <c r="B3" s="22" t="s">
        <v>30</v>
      </c>
      <c r="C3" s="23" t="s">
        <v>31</v>
      </c>
      <c r="D3" s="23" t="s">
        <v>32</v>
      </c>
      <c r="E3" s="23" t="s">
        <v>33</v>
      </c>
      <c r="F3" s="24" t="s">
        <v>34</v>
      </c>
      <c r="G3" s="24" t="s">
        <v>35</v>
      </c>
      <c r="H3" s="24" t="s">
        <v>36</v>
      </c>
      <c r="I3" s="24" t="s">
        <v>37</v>
      </c>
      <c r="J3" s="24" t="s">
        <v>38</v>
      </c>
      <c r="K3" s="24" t="s">
        <v>39</v>
      </c>
      <c r="L3" s="24" t="s">
        <v>40</v>
      </c>
      <c r="M3" s="25" t="s">
        <v>41</v>
      </c>
      <c r="N3" s="26" t="s">
        <v>42</v>
      </c>
    </row>
    <row r="4" spans="2:14" ht="12.75">
      <c r="B4" s="170" t="s">
        <v>17</v>
      </c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2"/>
    </row>
    <row r="5" spans="1:14" ht="12.75">
      <c r="A5" s="29" t="s">
        <v>43</v>
      </c>
      <c r="B5" s="30">
        <v>61</v>
      </c>
      <c r="C5" s="31">
        <v>73</v>
      </c>
      <c r="D5" s="31">
        <v>68</v>
      </c>
      <c r="E5" s="31">
        <v>164</v>
      </c>
      <c r="F5" s="31">
        <v>101</v>
      </c>
      <c r="G5" s="31">
        <v>115</v>
      </c>
      <c r="H5" s="31">
        <v>73</v>
      </c>
      <c r="I5" s="31">
        <v>87</v>
      </c>
      <c r="J5" s="31">
        <v>81</v>
      </c>
      <c r="K5" s="31">
        <v>88</v>
      </c>
      <c r="L5" s="31">
        <v>97</v>
      </c>
      <c r="M5" s="32">
        <v>56</v>
      </c>
      <c r="N5" s="33">
        <v>60</v>
      </c>
    </row>
    <row r="6" spans="1:14" ht="12.75">
      <c r="A6" s="21" t="s">
        <v>44</v>
      </c>
      <c r="B6" s="34">
        <v>27</v>
      </c>
      <c r="C6" s="35">
        <v>54</v>
      </c>
      <c r="D6" s="35">
        <v>47</v>
      </c>
      <c r="E6" s="35">
        <v>54</v>
      </c>
      <c r="F6" s="35">
        <v>23</v>
      </c>
      <c r="G6" s="35">
        <v>5</v>
      </c>
      <c r="H6" s="35">
        <v>65</v>
      </c>
      <c r="I6" s="35">
        <v>61</v>
      </c>
      <c r="J6" s="35">
        <v>74</v>
      </c>
      <c r="K6" s="35">
        <v>66</v>
      </c>
      <c r="L6" s="35">
        <v>46</v>
      </c>
      <c r="M6" s="36">
        <v>41</v>
      </c>
      <c r="N6" s="48">
        <v>36</v>
      </c>
    </row>
    <row r="7" spans="1:13" s="59" customFormat="1" ht="11.25">
      <c r="A7" s="169" t="s">
        <v>45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</row>
  </sheetData>
  <sheetProtection/>
  <mergeCells count="2">
    <mergeCell ref="A7:M7"/>
    <mergeCell ref="B4:N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00390625" style="0" bestFit="1" customWidth="1"/>
  </cols>
  <sheetData>
    <row r="1" spans="1:2" s="21" customFormat="1" ht="12.75">
      <c r="A1" s="21" t="s">
        <v>79</v>
      </c>
      <c r="B1" s="21" t="s">
        <v>63</v>
      </c>
    </row>
    <row r="2" s="21" customFormat="1" ht="12.75"/>
    <row r="3" spans="2:5" s="21" customFormat="1" ht="12.75">
      <c r="B3" s="65">
        <v>2008</v>
      </c>
      <c r="C3" s="66">
        <v>2010</v>
      </c>
      <c r="D3" s="66">
        <v>2011</v>
      </c>
      <c r="E3" s="111">
        <v>2012</v>
      </c>
    </row>
    <row r="4" spans="1:5" s="21" customFormat="1" ht="12.75">
      <c r="A4" s="21" t="s">
        <v>64</v>
      </c>
      <c r="B4" s="120">
        <v>1</v>
      </c>
      <c r="C4" s="27">
        <v>1</v>
      </c>
      <c r="D4" s="61">
        <v>0</v>
      </c>
      <c r="E4" s="28">
        <v>0</v>
      </c>
    </row>
    <row r="5" spans="1:5" s="21" customFormat="1" ht="12.75">
      <c r="A5" s="21" t="s">
        <v>65</v>
      </c>
      <c r="B5" s="120">
        <v>4</v>
      </c>
      <c r="C5" s="27">
        <v>4</v>
      </c>
      <c r="D5" s="27">
        <v>3</v>
      </c>
      <c r="E5" s="131">
        <v>5</v>
      </c>
    </row>
    <row r="6" spans="1:5" s="21" customFormat="1" ht="12.75">
      <c r="A6" s="21" t="s">
        <v>66</v>
      </c>
      <c r="B6" s="120">
        <v>15</v>
      </c>
      <c r="C6" s="27">
        <v>13</v>
      </c>
      <c r="D6" s="27">
        <v>12</v>
      </c>
      <c r="E6" s="131">
        <v>11</v>
      </c>
    </row>
    <row r="7" spans="1:5" s="21" customFormat="1" ht="12.75">
      <c r="A7" s="21" t="s">
        <v>67</v>
      </c>
      <c r="B7" s="120">
        <v>21</v>
      </c>
      <c r="C7" s="27">
        <v>22</v>
      </c>
      <c r="D7" s="27">
        <v>21</v>
      </c>
      <c r="E7" s="131">
        <v>20</v>
      </c>
    </row>
    <row r="8" spans="1:5" s="21" customFormat="1" ht="12.75">
      <c r="A8" s="21" t="s">
        <v>68</v>
      </c>
      <c r="B8" s="120">
        <v>19</v>
      </c>
      <c r="C8" s="27">
        <v>20</v>
      </c>
      <c r="D8" s="27">
        <v>20</v>
      </c>
      <c r="E8" s="131">
        <v>21</v>
      </c>
    </row>
    <row r="9" spans="1:5" s="21" customFormat="1" ht="12.75">
      <c r="A9" s="21" t="s">
        <v>69</v>
      </c>
      <c r="B9" s="120">
        <v>15</v>
      </c>
      <c r="C9" s="27">
        <v>16</v>
      </c>
      <c r="D9" s="27">
        <v>19</v>
      </c>
      <c r="E9" s="131">
        <v>18</v>
      </c>
    </row>
    <row r="10" spans="1:5" s="21" customFormat="1" ht="12.75">
      <c r="A10" s="21" t="s">
        <v>70</v>
      </c>
      <c r="B10" s="120">
        <v>15</v>
      </c>
      <c r="C10" s="27">
        <v>16</v>
      </c>
      <c r="D10" s="27">
        <v>15</v>
      </c>
      <c r="E10" s="131">
        <v>13</v>
      </c>
    </row>
    <row r="11" spans="1:5" s="21" customFormat="1" ht="12.75">
      <c r="A11" s="21" t="s">
        <v>71</v>
      </c>
      <c r="B11" s="120">
        <v>8</v>
      </c>
      <c r="C11" s="27">
        <v>8</v>
      </c>
      <c r="D11" s="27">
        <v>8</v>
      </c>
      <c r="E11" s="131">
        <v>9</v>
      </c>
    </row>
    <row r="12" spans="1:5" s="21" customFormat="1" ht="12.75">
      <c r="A12" s="21" t="s">
        <v>72</v>
      </c>
      <c r="B12" s="132">
        <v>2</v>
      </c>
      <c r="C12" s="36">
        <v>2</v>
      </c>
      <c r="D12" s="36">
        <v>2</v>
      </c>
      <c r="E12" s="133">
        <v>1</v>
      </c>
    </row>
    <row r="13" spans="1:5" ht="12.75">
      <c r="A13" s="45" t="s">
        <v>96</v>
      </c>
      <c r="B13" s="46"/>
      <c r="C13" s="46"/>
      <c r="D13" s="46"/>
      <c r="E13" s="46"/>
    </row>
    <row r="14" spans="2:5" ht="12.75">
      <c r="B14" s="46"/>
      <c r="C14" s="46"/>
      <c r="D14" s="46"/>
      <c r="E14" s="46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8.421875" style="9" customWidth="1"/>
    <col min="2" max="13" width="8.7109375" style="9" customWidth="1"/>
    <col min="14" max="16384" width="9.140625" style="9" customWidth="1"/>
  </cols>
  <sheetData>
    <row r="1" spans="1:12" s="21" customFormat="1" ht="12.75">
      <c r="A1" s="21" t="s">
        <v>62</v>
      </c>
      <c r="B1" s="21" t="s">
        <v>23</v>
      </c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3:12" s="21" customFormat="1" ht="12.75">
      <c r="C2" s="98"/>
      <c r="D2" s="98"/>
      <c r="E2" s="98"/>
      <c r="F2" s="98"/>
      <c r="G2" s="98"/>
      <c r="H2" s="98"/>
      <c r="I2" s="98"/>
      <c r="J2" s="98"/>
      <c r="K2" s="98"/>
      <c r="L2" s="98"/>
    </row>
    <row r="3" spans="2:14" s="21" customFormat="1" ht="12.75">
      <c r="B3" s="65">
        <v>2000</v>
      </c>
      <c r="C3" s="66">
        <v>2001</v>
      </c>
      <c r="D3" s="66">
        <v>2002</v>
      </c>
      <c r="E3" s="66">
        <v>2003</v>
      </c>
      <c r="F3" s="66">
        <v>2004</v>
      </c>
      <c r="G3" s="66">
        <v>2005</v>
      </c>
      <c r="H3" s="66">
        <v>2006</v>
      </c>
      <c r="I3" s="66">
        <v>2007</v>
      </c>
      <c r="J3" s="66">
        <v>2008</v>
      </c>
      <c r="K3" s="66">
        <v>2009</v>
      </c>
      <c r="L3" s="66">
        <v>2010</v>
      </c>
      <c r="M3" s="134">
        <v>2011</v>
      </c>
      <c r="N3" s="111">
        <v>2012</v>
      </c>
    </row>
    <row r="4" spans="2:14" s="21" customFormat="1" ht="12.75">
      <c r="B4" s="155" t="s">
        <v>17</v>
      </c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7"/>
    </row>
    <row r="5" spans="1:14" s="21" customFormat="1" ht="12.75">
      <c r="A5" s="21" t="s">
        <v>24</v>
      </c>
      <c r="B5" s="68">
        <v>1380</v>
      </c>
      <c r="C5" s="69">
        <v>1414</v>
      </c>
      <c r="D5" s="69">
        <v>1426</v>
      </c>
      <c r="E5" s="69">
        <v>1435</v>
      </c>
      <c r="F5" s="69">
        <v>1440</v>
      </c>
      <c r="G5" s="69">
        <v>1457</v>
      </c>
      <c r="H5" s="69">
        <v>1472</v>
      </c>
      <c r="I5" s="69">
        <v>1482</v>
      </c>
      <c r="J5" s="69">
        <v>1478</v>
      </c>
      <c r="K5" s="69">
        <v>1480</v>
      </c>
      <c r="L5" s="69">
        <v>1448</v>
      </c>
      <c r="M5" s="69">
        <v>1429</v>
      </c>
      <c r="N5" s="135">
        <v>1399</v>
      </c>
    </row>
    <row r="6" spans="2:14" s="21" customFormat="1" ht="12.75">
      <c r="B6" s="173" t="s">
        <v>4</v>
      </c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5"/>
    </row>
    <row r="7" spans="1:14" s="21" customFormat="1" ht="12.75">
      <c r="A7" s="71" t="s">
        <v>25</v>
      </c>
      <c r="B7" s="114">
        <v>8</v>
      </c>
      <c r="C7" s="27">
        <v>9</v>
      </c>
      <c r="D7" s="27">
        <v>10</v>
      </c>
      <c r="E7" s="27">
        <v>12</v>
      </c>
      <c r="F7" s="27">
        <v>11</v>
      </c>
      <c r="G7" s="27">
        <v>12</v>
      </c>
      <c r="H7" s="27">
        <v>13</v>
      </c>
      <c r="I7" s="27">
        <v>15</v>
      </c>
      <c r="J7" s="27">
        <v>16</v>
      </c>
      <c r="K7" s="27">
        <v>17</v>
      </c>
      <c r="L7" s="27">
        <v>18</v>
      </c>
      <c r="M7" s="69">
        <v>19</v>
      </c>
      <c r="N7" s="131">
        <v>20</v>
      </c>
    </row>
    <row r="8" spans="1:14" s="21" customFormat="1" ht="12.75">
      <c r="A8" s="71"/>
      <c r="B8" s="155" t="s">
        <v>17</v>
      </c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7"/>
    </row>
    <row r="9" spans="1:14" s="21" customFormat="1" ht="12.75">
      <c r="A9" s="21" t="s">
        <v>26</v>
      </c>
      <c r="B9" s="68">
        <v>2095</v>
      </c>
      <c r="C9" s="69">
        <v>2074</v>
      </c>
      <c r="D9" s="69">
        <v>2127</v>
      </c>
      <c r="E9" s="69">
        <v>2115</v>
      </c>
      <c r="F9" s="69">
        <v>2090</v>
      </c>
      <c r="G9" s="69">
        <v>2067</v>
      </c>
      <c r="H9" s="69">
        <v>2115</v>
      </c>
      <c r="I9" s="69">
        <v>2111</v>
      </c>
      <c r="J9" s="69">
        <v>2184</v>
      </c>
      <c r="K9" s="69">
        <v>1974</v>
      </c>
      <c r="L9" s="69">
        <v>1899</v>
      </c>
      <c r="M9" s="69">
        <v>1891</v>
      </c>
      <c r="N9" s="70">
        <v>1807</v>
      </c>
    </row>
    <row r="10" spans="2:14" s="21" customFormat="1" ht="12.75">
      <c r="B10" s="173" t="s">
        <v>4</v>
      </c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5"/>
    </row>
    <row r="11" spans="1:14" s="21" customFormat="1" ht="12.75">
      <c r="A11" s="71" t="s">
        <v>25</v>
      </c>
      <c r="B11" s="116" t="s">
        <v>2</v>
      </c>
      <c r="C11" s="61" t="s">
        <v>2</v>
      </c>
      <c r="D11" s="61" t="s">
        <v>2</v>
      </c>
      <c r="E11" s="61" t="s">
        <v>2</v>
      </c>
      <c r="F11" s="61" t="s">
        <v>2</v>
      </c>
      <c r="G11" s="61" t="s">
        <v>2</v>
      </c>
      <c r="H11" s="61" t="s">
        <v>2</v>
      </c>
      <c r="I11" s="61">
        <v>62</v>
      </c>
      <c r="J11" s="61">
        <v>63</v>
      </c>
      <c r="K11" s="61">
        <v>63</v>
      </c>
      <c r="L11" s="61">
        <v>63</v>
      </c>
      <c r="M11" s="69">
        <v>63</v>
      </c>
      <c r="N11" s="136">
        <v>64</v>
      </c>
    </row>
    <row r="12" spans="1:14" s="21" customFormat="1" ht="12.75">
      <c r="A12" s="71"/>
      <c r="B12" s="155" t="s">
        <v>17</v>
      </c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7"/>
    </row>
    <row r="13" spans="1:14" s="21" customFormat="1" ht="12.75">
      <c r="A13" s="21" t="s">
        <v>27</v>
      </c>
      <c r="B13" s="83">
        <v>3475</v>
      </c>
      <c r="C13" s="84">
        <v>3488</v>
      </c>
      <c r="D13" s="84">
        <v>3553</v>
      </c>
      <c r="E13" s="84">
        <v>3550</v>
      </c>
      <c r="F13" s="84">
        <v>3530</v>
      </c>
      <c r="G13" s="84">
        <v>3524</v>
      </c>
      <c r="H13" s="84">
        <v>3587</v>
      </c>
      <c r="I13" s="84">
        <v>3593</v>
      </c>
      <c r="J13" s="84">
        <v>3662</v>
      </c>
      <c r="K13" s="84">
        <v>3454</v>
      </c>
      <c r="L13" s="84">
        <v>3347</v>
      </c>
      <c r="M13" s="84">
        <f>M5+M9</f>
        <v>3320</v>
      </c>
      <c r="N13" s="137">
        <v>3206</v>
      </c>
    </row>
    <row r="14" spans="1:14" s="21" customFormat="1" ht="12.75">
      <c r="A14" s="21" t="s">
        <v>59</v>
      </c>
      <c r="B14" s="68">
        <v>21.90494200706001</v>
      </c>
      <c r="C14" s="69">
        <v>21.817726903108777</v>
      </c>
      <c r="D14" s="69">
        <v>22.061471592673083</v>
      </c>
      <c r="E14" s="69">
        <v>21.923053171123325</v>
      </c>
      <c r="F14" s="69">
        <v>21.71238774757043</v>
      </c>
      <c r="G14" s="69">
        <v>21.611676683429412</v>
      </c>
      <c r="H14" s="69">
        <v>21.960328149871433</v>
      </c>
      <c r="I14" s="69">
        <v>21.96613070856514</v>
      </c>
      <c r="J14" s="69">
        <v>22.322462663822005</v>
      </c>
      <c r="K14" s="69">
        <v>20.839869675395196</v>
      </c>
      <c r="L14" s="69">
        <v>20.0527230243844</v>
      </c>
      <c r="M14" s="69">
        <v>19.85052316890882</v>
      </c>
      <c r="N14" s="70">
        <v>19.107217355027117</v>
      </c>
    </row>
    <row r="15" spans="1:14" s="21" customFormat="1" ht="12.75">
      <c r="A15" s="21" t="s">
        <v>28</v>
      </c>
      <c r="B15" s="138">
        <v>854</v>
      </c>
      <c r="C15" s="36">
        <v>876</v>
      </c>
      <c r="D15" s="36">
        <v>886</v>
      </c>
      <c r="E15" s="36">
        <v>895</v>
      </c>
      <c r="F15" s="36">
        <v>903</v>
      </c>
      <c r="G15" s="36">
        <v>911</v>
      </c>
      <c r="H15" s="36">
        <v>932</v>
      </c>
      <c r="I15" s="36">
        <v>935</v>
      </c>
      <c r="J15" s="36">
        <v>971</v>
      </c>
      <c r="K15" s="36">
        <v>999</v>
      </c>
      <c r="L15" s="36">
        <v>989</v>
      </c>
      <c r="M15" s="73">
        <v>987</v>
      </c>
      <c r="N15" s="133">
        <v>984</v>
      </c>
    </row>
    <row r="16" spans="1:13" ht="12.75">
      <c r="A16" s="169" t="s">
        <v>116</v>
      </c>
      <c r="B16" s="169"/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</row>
    <row r="19" ht="12.75">
      <c r="C19" s="19"/>
    </row>
    <row r="30" ht="12.75">
      <c r="I30" s="20"/>
    </row>
  </sheetData>
  <sheetProtection/>
  <mergeCells count="6">
    <mergeCell ref="B4:N4"/>
    <mergeCell ref="A16:M16"/>
    <mergeCell ref="B12:N12"/>
    <mergeCell ref="B10:N10"/>
    <mergeCell ref="B6:N6"/>
    <mergeCell ref="B8:N8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O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7109375" style="0" bestFit="1" customWidth="1"/>
  </cols>
  <sheetData>
    <row r="1" spans="1:2" s="21" customFormat="1" ht="12.75">
      <c r="A1" s="21" t="s">
        <v>74</v>
      </c>
      <c r="B1" s="21" t="s">
        <v>80</v>
      </c>
    </row>
    <row r="2" s="21" customFormat="1" ht="12.75"/>
    <row r="3" spans="2:15" s="21" customFormat="1" ht="12.75">
      <c r="B3" s="139" t="s">
        <v>112</v>
      </c>
      <c r="C3" s="140" t="s">
        <v>30</v>
      </c>
      <c r="D3" s="140" t="s">
        <v>31</v>
      </c>
      <c r="E3" s="140" t="s">
        <v>32</v>
      </c>
      <c r="F3" s="140" t="s">
        <v>33</v>
      </c>
      <c r="G3" s="140" t="s">
        <v>34</v>
      </c>
      <c r="H3" s="140" t="s">
        <v>35</v>
      </c>
      <c r="I3" s="140" t="s">
        <v>36</v>
      </c>
      <c r="J3" s="140" t="s">
        <v>37</v>
      </c>
      <c r="K3" s="140" t="s">
        <v>38</v>
      </c>
      <c r="L3" s="140" t="s">
        <v>39</v>
      </c>
      <c r="M3" s="140" t="s">
        <v>40</v>
      </c>
      <c r="N3" s="140" t="s">
        <v>41</v>
      </c>
      <c r="O3" s="141" t="s">
        <v>42</v>
      </c>
    </row>
    <row r="4" spans="1:15" s="21" customFormat="1" ht="12.75">
      <c r="A4" s="21" t="s">
        <v>81</v>
      </c>
      <c r="B4" s="68">
        <v>875</v>
      </c>
      <c r="C4" s="69">
        <v>831</v>
      </c>
      <c r="D4" s="69">
        <v>809</v>
      </c>
      <c r="E4" s="69">
        <v>881</v>
      </c>
      <c r="F4" s="69">
        <v>936</v>
      </c>
      <c r="G4" s="69">
        <v>1023</v>
      </c>
      <c r="H4" s="69">
        <v>1153</v>
      </c>
      <c r="I4" s="69">
        <v>1208</v>
      </c>
      <c r="J4" s="69">
        <v>1364</v>
      </c>
      <c r="K4" s="69">
        <v>1365</v>
      </c>
      <c r="L4" s="69">
        <v>1365</v>
      </c>
      <c r="M4" s="69">
        <v>1247</v>
      </c>
      <c r="N4" s="69">
        <v>1165</v>
      </c>
      <c r="O4" s="70">
        <v>966</v>
      </c>
    </row>
    <row r="5" spans="1:15" s="21" customFormat="1" ht="12.75">
      <c r="A5" s="21" t="s">
        <v>82</v>
      </c>
      <c r="B5" s="72">
        <v>247</v>
      </c>
      <c r="C5" s="73">
        <v>249</v>
      </c>
      <c r="D5" s="73">
        <v>206</v>
      </c>
      <c r="E5" s="73">
        <v>196</v>
      </c>
      <c r="F5" s="73">
        <v>193</v>
      </c>
      <c r="G5" s="73">
        <v>188</v>
      </c>
      <c r="H5" s="73">
        <v>143</v>
      </c>
      <c r="I5" s="73">
        <v>193</v>
      </c>
      <c r="J5" s="73">
        <v>205</v>
      </c>
      <c r="K5" s="73">
        <v>171</v>
      </c>
      <c r="L5" s="73">
        <v>214</v>
      </c>
      <c r="M5" s="73">
        <v>201</v>
      </c>
      <c r="N5" s="73">
        <v>216</v>
      </c>
      <c r="O5" s="60" t="s">
        <v>2</v>
      </c>
    </row>
    <row r="6" spans="1:5" ht="12.75">
      <c r="A6" s="47" t="s">
        <v>83</v>
      </c>
      <c r="B6" s="46"/>
      <c r="C6" s="46"/>
      <c r="D6" s="46"/>
      <c r="E6" s="4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Aidala R. - BD/WODC/RWI</dc:creator>
  <cp:keywords/>
  <dc:description/>
  <cp:lastModifiedBy>Annelies Boerdam</cp:lastModifiedBy>
  <cp:lastPrinted>2013-09-11T15:27:50Z</cp:lastPrinted>
  <dcterms:created xsi:type="dcterms:W3CDTF">2010-01-14T11:44:17Z</dcterms:created>
  <dcterms:modified xsi:type="dcterms:W3CDTF">2014-01-10T09:47:26Z</dcterms:modified>
  <cp:category/>
  <cp:version/>
  <cp:contentType/>
  <cp:contentStatus/>
</cp:coreProperties>
</file>