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9320" windowHeight="11445" activeTab="0"/>
  </bookViews>
  <sheets>
    <sheet name="r&amp;d 2011" sheetId="1" r:id="rId1"/>
  </sheets>
  <definedNames>
    <definedName name="_xlnm.Print_Area" localSheetId="0">'r&amp;d 2011'!$A$1:$E$29</definedName>
  </definedNames>
  <calcPr fullCalcOnLoad="1"/>
</workbook>
</file>

<file path=xl/sharedStrings.xml><?xml version="1.0" encoding="utf-8"?>
<sst xmlns="http://schemas.openxmlformats.org/spreadsheetml/2006/main" count="35" uniqueCount="19">
  <si>
    <t>-</t>
  </si>
  <si>
    <t xml:space="preserve">Uitgaven </t>
  </si>
  <si>
    <t>Personeel</t>
  </si>
  <si>
    <t>mln euro</t>
  </si>
  <si>
    <t>arbeidsjaren</t>
  </si>
  <si>
    <t>w.v.</t>
  </si>
  <si>
    <t xml:space="preserve">  instellingen</t>
  </si>
  <si>
    <t xml:space="preserve">  hoger onderwijsinstellingen</t>
  </si>
  <si>
    <t>aantal</t>
  </si>
  <si>
    <t>Totaal</t>
  </si>
  <si>
    <t>% van bbp</t>
  </si>
  <si>
    <t>Eigen R&amp;D-</t>
  </si>
  <si>
    <t>afdeling</t>
  </si>
  <si>
    <t>.</t>
  </si>
  <si>
    <t>Research and development personeel, 2011*</t>
  </si>
  <si>
    <t xml:space="preserve">  bedrijven met 10 werknemers of meer</t>
  </si>
  <si>
    <t xml:space="preserve">  bedrijven met minder dan 10 werknemers</t>
  </si>
  <si>
    <t>Research and development uitgaven, 2011*</t>
  </si>
  <si>
    <t>* Nader voorlopige cijfers per 1-3-2013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</si>
</sst>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0.0"/>
    <numFmt numFmtId="183" formatCode="[$-413]dddd\ d\ mmmm\ yyyy"/>
    <numFmt numFmtId="184" formatCode="##\ ###"/>
    <numFmt numFmtId="185" formatCode="###\ ###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fill"/>
    </xf>
    <xf numFmtId="49" fontId="0" fillId="0" borderId="0" xfId="0" applyNumberFormat="1" applyFont="1" applyAlignment="1">
      <alignment/>
    </xf>
    <xf numFmtId="49" fontId="0" fillId="0" borderId="0" xfId="17" applyNumberFormat="1" applyFont="1" applyBorder="1" applyAlignment="1" quotePrefix="1">
      <alignment horizontal="left" vertical="top"/>
    </xf>
    <xf numFmtId="0" fontId="0" fillId="0" borderId="0" xfId="0" applyFont="1" applyAlignment="1">
      <alignment horizontal="fill"/>
    </xf>
    <xf numFmtId="49" fontId="4" fillId="0" borderId="0" xfId="17" applyNumberFormat="1" applyFont="1" applyBorder="1" applyAlignment="1" quotePrefix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16" applyNumberFormat="1" applyFont="1" applyAlignment="1">
      <alignment/>
    </xf>
    <xf numFmtId="1" fontId="0" fillId="0" borderId="0" xfId="0" applyNumberFormat="1" applyFont="1" applyAlignment="1">
      <alignment/>
    </xf>
    <xf numFmtId="49" fontId="4" fillId="0" borderId="0" xfId="17" applyNumberFormat="1" applyFont="1" applyBorder="1" applyAlignment="1">
      <alignment horizontal="left" vertical="top"/>
    </xf>
    <xf numFmtId="2" fontId="0" fillId="0" borderId="0" xfId="0" applyNumberFormat="1" applyAlignment="1">
      <alignment/>
    </xf>
    <xf numFmtId="49" fontId="0" fillId="0" borderId="0" xfId="17" applyNumberFormat="1" applyFont="1" applyBorder="1" applyAlignment="1">
      <alignment horizontal="left" vertical="top"/>
    </xf>
    <xf numFmtId="49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0" fillId="0" borderId="0" xfId="16" applyNumberFormat="1" applyFont="1" applyAlignment="1">
      <alignment horizontal="right"/>
    </xf>
    <xf numFmtId="185" fontId="0" fillId="0" borderId="0" xfId="0" applyNumberFormat="1" applyFont="1" applyAlignment="1">
      <alignment horizontal="right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B8" sqref="B8"/>
    </sheetView>
  </sheetViews>
  <sheetFormatPr defaultColWidth="9.140625" defaultRowHeight="12.75"/>
  <cols>
    <col min="1" max="1" width="42.421875" style="1" bestFit="1" customWidth="1"/>
    <col min="2" max="2" width="10.7109375" style="1" bestFit="1" customWidth="1"/>
    <col min="3" max="4" width="11.7109375" style="1" bestFit="1" customWidth="1"/>
    <col min="5" max="16384" width="3.7109375" style="1" customWidth="1"/>
  </cols>
  <sheetData>
    <row r="1" spans="1:3" ht="12.75">
      <c r="A1" s="8" t="s">
        <v>14</v>
      </c>
      <c r="B1" s="8"/>
      <c r="C1" s="4"/>
    </row>
    <row r="2" spans="1:3" ht="12.75">
      <c r="A2" s="3" t="s">
        <v>0</v>
      </c>
      <c r="B2" s="3"/>
      <c r="C2" s="3"/>
    </row>
    <row r="3" spans="1:3" ht="12.75">
      <c r="A3" s="4"/>
      <c r="B3" s="4" t="s">
        <v>11</v>
      </c>
      <c r="C3" s="13" t="s">
        <v>2</v>
      </c>
    </row>
    <row r="4" spans="1:3" ht="12.75">
      <c r="A4" s="4"/>
      <c r="B4" s="4" t="s">
        <v>12</v>
      </c>
      <c r="C4" s="13"/>
    </row>
    <row r="5" spans="1:3" ht="12.75">
      <c r="A5" s="6" t="s">
        <v>0</v>
      </c>
      <c r="B5" s="6"/>
      <c r="C5" s="3"/>
    </row>
    <row r="6" spans="1:3" ht="12.75">
      <c r="A6" s="4"/>
      <c r="B6" s="14" t="s">
        <v>8</v>
      </c>
      <c r="C6" s="7" t="s">
        <v>4</v>
      </c>
    </row>
    <row r="7" spans="1:3" ht="12.75">
      <c r="A7" s="2"/>
      <c r="B7" s="3" t="s">
        <v>0</v>
      </c>
      <c r="C7" s="3" t="s">
        <v>0</v>
      </c>
    </row>
    <row r="8" spans="1:3" ht="12.75">
      <c r="A8" s="4" t="s">
        <v>9</v>
      </c>
      <c r="B8" s="21" t="s">
        <v>13</v>
      </c>
      <c r="C8" s="18">
        <f>SUM(C10:C13)</f>
        <v>118495.84097995581</v>
      </c>
    </row>
    <row r="9" spans="1:3" ht="12.75">
      <c r="A9" s="4" t="s">
        <v>5</v>
      </c>
      <c r="B9" s="17"/>
      <c r="C9" s="19"/>
    </row>
    <row r="10" spans="1:3" ht="12.75">
      <c r="A10" s="9" t="s">
        <v>15</v>
      </c>
      <c r="B10" s="18">
        <v>7812.290008070346</v>
      </c>
      <c r="C10" s="18">
        <v>63862.64593912926</v>
      </c>
    </row>
    <row r="11" spans="1:3" ht="12.75">
      <c r="A11" s="9" t="s">
        <v>16</v>
      </c>
      <c r="B11" s="18">
        <v>9710</v>
      </c>
      <c r="C11" s="18">
        <v>11150.513571428566</v>
      </c>
    </row>
    <row r="12" spans="1:3" ht="12.75">
      <c r="A12" s="9" t="s">
        <v>6</v>
      </c>
      <c r="B12" s="18">
        <v>88.83333333333333</v>
      </c>
      <c r="C12" s="18">
        <v>11284.278423103988</v>
      </c>
    </row>
    <row r="13" spans="1:3" ht="12.75">
      <c r="A13" s="9" t="s">
        <v>7</v>
      </c>
      <c r="B13" s="20" t="s">
        <v>13</v>
      </c>
      <c r="C13" s="18">
        <v>32198.403046294</v>
      </c>
    </row>
    <row r="14" spans="1:3" ht="12.75">
      <c r="A14" s="3" t="s">
        <v>0</v>
      </c>
      <c r="B14" s="3"/>
      <c r="C14" s="3"/>
    </row>
    <row r="16" spans="1:3" ht="12.75">
      <c r="A16" s="8" t="s">
        <v>17</v>
      </c>
      <c r="B16" s="4"/>
      <c r="C16" s="4"/>
    </row>
    <row r="17" spans="1:3" ht="12.75">
      <c r="A17" s="3" t="s">
        <v>0</v>
      </c>
      <c r="B17" s="3"/>
      <c r="C17" s="3"/>
    </row>
    <row r="18" spans="1:3" ht="12.75">
      <c r="A18" s="4"/>
      <c r="B18" s="5" t="s">
        <v>1</v>
      </c>
      <c r="C18" s="5"/>
    </row>
    <row r="19" spans="1:3" ht="12.75">
      <c r="A19" s="6" t="s">
        <v>0</v>
      </c>
      <c r="B19" s="3"/>
      <c r="C19" s="3"/>
    </row>
    <row r="20" spans="1:3" ht="12.75">
      <c r="A20" s="4"/>
      <c r="B20" s="7" t="s">
        <v>3</v>
      </c>
      <c r="C20" s="11" t="s">
        <v>10</v>
      </c>
    </row>
    <row r="21" spans="1:3" ht="12.75">
      <c r="A21" s="2"/>
      <c r="B21" s="3" t="s">
        <v>0</v>
      </c>
      <c r="C21" s="3" t="s">
        <v>0</v>
      </c>
    </row>
    <row r="22" spans="1:3" ht="12.75">
      <c r="A22" s="4" t="s">
        <v>9</v>
      </c>
      <c r="B22" s="15">
        <f>SUM(B24:B27)</f>
        <v>12260.511691262423</v>
      </c>
      <c r="C22" s="12">
        <f>(B22/601973)*100</f>
        <v>2.0367211970075774</v>
      </c>
    </row>
    <row r="23" spans="1:3" ht="12.75">
      <c r="A23" s="4" t="s">
        <v>5</v>
      </c>
      <c r="B23" s="16"/>
      <c r="C23" s="10"/>
    </row>
    <row r="24" spans="1:3" ht="12.75">
      <c r="A24" s="9" t="s">
        <v>15</v>
      </c>
      <c r="B24" s="15">
        <f>6387494.92812814/1000</f>
        <v>6387.49492812814</v>
      </c>
      <c r="C24" s="12">
        <f>(B24/601973)*100</f>
        <v>1.0610932596857567</v>
      </c>
    </row>
    <row r="25" spans="1:3" ht="12.75">
      <c r="A25" s="9" t="s">
        <v>16</v>
      </c>
      <c r="B25" s="15">
        <v>555</v>
      </c>
      <c r="C25" s="12">
        <f>(B25/601973)*100</f>
        <v>0.09219682610349635</v>
      </c>
    </row>
    <row r="26" spans="1:3" ht="12.75">
      <c r="A26" s="9" t="s">
        <v>6</v>
      </c>
      <c r="B26" s="15">
        <f>1323842.63816532/1000</f>
        <v>1323.84263816532</v>
      </c>
      <c r="C26" s="12">
        <f>(B26/601973)*100</f>
        <v>0.21991727837715647</v>
      </c>
    </row>
    <row r="27" spans="1:3" ht="12.75">
      <c r="A27" s="9" t="s">
        <v>7</v>
      </c>
      <c r="B27" s="15">
        <v>3994.174124968964</v>
      </c>
      <c r="C27" s="12">
        <f>(B27/601973)*100</f>
        <v>0.6635138328411679</v>
      </c>
    </row>
    <row r="28" spans="1:3" ht="12.75">
      <c r="A28" s="3" t="s">
        <v>0</v>
      </c>
      <c r="B28" s="3"/>
      <c r="C28" s="3"/>
    </row>
    <row r="30" ht="12.75">
      <c r="A30" s="9" t="s">
        <v>18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KGNG</dc:creator>
  <cp:keywords/>
  <dc:description/>
  <cp:lastModifiedBy>mekt</cp:lastModifiedBy>
  <cp:lastPrinted>2013-02-27T15:24:10Z</cp:lastPrinted>
  <dcterms:created xsi:type="dcterms:W3CDTF">2011-02-07T12:24:10Z</dcterms:created>
  <dcterms:modified xsi:type="dcterms:W3CDTF">2013-03-06T13:20:22Z</dcterms:modified>
  <cp:category/>
  <cp:version/>
  <cp:contentType/>
  <cp:contentStatus/>
</cp:coreProperties>
</file>