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9150" windowHeight="4440" activeTab="0"/>
  </bookViews>
  <sheets>
    <sheet name=" kalium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<sst xmlns="http://schemas.openxmlformats.org/spreadsheetml/2006/main" count="37" uniqueCount="33">
  <si>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Aanvoer</t>
  </si>
  <si>
    <t>Afvoer</t>
  </si>
  <si>
    <t>Overschot-1</t>
  </si>
  <si>
    <t>Overschot-2</t>
  </si>
  <si>
    <t>Verschil</t>
  </si>
  <si>
    <t>aanvoer</t>
  </si>
  <si>
    <t>mln kg K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</si>
  <si>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</si>
  <si>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</si>
  <si>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</si>
  <si>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</si>
  <si>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</si>
  <si>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</si>
  <si>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</si>
  <si>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</si>
  <si>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</si>
  <si>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</si>
  <si>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</si>
  <si>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</si>
  <si>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</si>
  <si>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</si>
  <si>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</si>
  <si>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</si>
  <si>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bb</t>
  </si>
  <si>
    <t xml:space="preserve">i </t>
  </si>
  <si>
    <t>A</t>
  </si>
  <si>
    <t>B</t>
  </si>
  <si>
    <t>C</t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</si>
  <si>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</si>
  <si>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</si>
  <si>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</si>
  <si>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t>Kaliumbalans Nederlandse landbouw, 1970-2011*</t>
  </si>
  <si>
    <t>2011*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</si>
</sst>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fill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16" fontId="5" fillId="0" borderId="0" xfId="0" applyNumberFormat="1" applyFont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I44" sqref="I44"/>
    </sheetView>
  </sheetViews>
  <sheetFormatPr defaultColWidth="9.33203125" defaultRowHeight="12.75"/>
  <cols>
    <col min="1" max="1" width="3.5" style="1" customWidth="1"/>
    <col min="2" max="2" width="9.33203125" style="1" customWidth="1"/>
    <col min="3" max="3" width="12.66015625" style="1" customWidth="1"/>
    <col min="4" max="4" width="12.5" style="1" customWidth="1"/>
    <col min="5" max="5" width="13.16015625" style="1" customWidth="1"/>
    <col min="6" max="6" width="12.66015625" style="1" customWidth="1"/>
    <col min="7" max="7" width="13.83203125" style="1" customWidth="1"/>
    <col min="8" max="8" width="13.16015625" style="1" customWidth="1"/>
    <col min="9" max="9" width="11.83203125" style="1" customWidth="1"/>
    <col min="10" max="16384" width="9.33203125" style="1" customWidth="1"/>
  </cols>
  <sheetData>
    <row r="1" spans="1:2" ht="12.75">
      <c r="A1" s="1" t="s">
        <v>23</v>
      </c>
      <c r="B1" s="7" t="s">
        <v>31</v>
      </c>
    </row>
    <row r="2" spans="2:9" ht="12.75">
      <c r="B2" s="8" t="s">
        <v>22</v>
      </c>
      <c r="C2" s="8"/>
      <c r="D2" s="8"/>
      <c r="E2" s="8"/>
      <c r="F2" s="8"/>
      <c r="G2" s="8"/>
      <c r="H2" s="8"/>
      <c r="I2" s="8"/>
    </row>
    <row r="3" spans="3:9" ht="12.75">
      <c r="C3" s="2" t="s">
        <v>0</v>
      </c>
      <c r="D3" s="2" t="s">
        <v>1</v>
      </c>
      <c r="E3" s="2" t="s">
        <v>2</v>
      </c>
      <c r="F3" s="2" t="s">
        <v>3</v>
      </c>
      <c r="G3" s="3" t="s">
        <v>4</v>
      </c>
      <c r="H3" s="7" t="s">
        <v>28</v>
      </c>
      <c r="I3" s="7" t="s">
        <v>29</v>
      </c>
    </row>
    <row r="4" spans="3:9" ht="12.75">
      <c r="C4" s="2"/>
      <c r="D4" s="2"/>
      <c r="G4" s="3" t="s">
        <v>30</v>
      </c>
      <c r="H4" s="2"/>
      <c r="I4" s="1" t="s">
        <v>5</v>
      </c>
    </row>
    <row r="5" spans="3:8" ht="12.75">
      <c r="C5" s="2"/>
      <c r="D5" s="2"/>
      <c r="E5" s="14" t="s">
        <v>25</v>
      </c>
      <c r="F5" s="14" t="s">
        <v>26</v>
      </c>
      <c r="G5" s="15" t="s">
        <v>27</v>
      </c>
      <c r="H5" s="2"/>
    </row>
    <row r="6" spans="2:9" ht="12.75">
      <c r="B6" s="8" t="s">
        <v>22</v>
      </c>
      <c r="C6" s="8"/>
      <c r="D6" s="8"/>
      <c r="E6" s="8"/>
      <c r="F6" s="8"/>
      <c r="G6" s="8"/>
      <c r="H6" s="8"/>
      <c r="I6" s="8"/>
    </row>
    <row r="8" spans="1:8" ht="12.75">
      <c r="A8" s="1" t="s">
        <v>24</v>
      </c>
      <c r="C8" s="12" t="s">
        <v>6</v>
      </c>
      <c r="D8" s="13"/>
      <c r="E8" s="13"/>
      <c r="F8" s="13"/>
      <c r="G8" s="13"/>
      <c r="H8" s="13" t="s">
        <v>7</v>
      </c>
    </row>
    <row r="9" spans="3:9" ht="12.75">
      <c r="C9" s="8" t="s">
        <v>22</v>
      </c>
      <c r="D9" s="8"/>
      <c r="E9" s="8"/>
      <c r="F9" s="8"/>
      <c r="G9" s="8"/>
      <c r="H9" s="8" t="s">
        <v>22</v>
      </c>
      <c r="I9" s="8"/>
    </row>
    <row r="11" spans="2:9" ht="12.75">
      <c r="B11" s="2" t="s">
        <v>8</v>
      </c>
      <c r="C11" s="4">
        <v>196</v>
      </c>
      <c r="D11" s="4">
        <v>59</v>
      </c>
      <c r="E11" s="4">
        <v>137</v>
      </c>
      <c r="F11" s="4">
        <v>128</v>
      </c>
      <c r="G11" s="4">
        <f aca="true" t="shared" si="0" ref="G11:G16">E11-F11</f>
        <v>9</v>
      </c>
      <c r="H11" s="5">
        <f aca="true" t="shared" si="1" ref="H11:H16">G11/E11*100</f>
        <v>6.569343065693431</v>
      </c>
      <c r="I11" s="6">
        <f>E11/C11*100</f>
        <v>69.89795918367348</v>
      </c>
    </row>
    <row r="12" spans="2:9" ht="12.75">
      <c r="B12" s="2" t="s">
        <v>9</v>
      </c>
      <c r="C12" s="4">
        <v>200</v>
      </c>
      <c r="D12" s="4">
        <v>62</v>
      </c>
      <c r="E12" s="4">
        <v>138</v>
      </c>
      <c r="F12" s="4">
        <v>129</v>
      </c>
      <c r="G12" s="4">
        <f t="shared" si="0"/>
        <v>9</v>
      </c>
      <c r="H12" s="5">
        <f t="shared" si="1"/>
        <v>6.521739130434782</v>
      </c>
      <c r="I12" s="6">
        <f aca="true" t="shared" si="2" ref="I12:I20">E12/C12*100</f>
        <v>69</v>
      </c>
    </row>
    <row r="13" spans="2:9" ht="12.75">
      <c r="B13" s="2" t="s">
        <v>10</v>
      </c>
      <c r="C13" s="4">
        <v>254</v>
      </c>
      <c r="D13" s="4">
        <v>75</v>
      </c>
      <c r="E13" s="4">
        <v>179</v>
      </c>
      <c r="F13" s="4">
        <v>170</v>
      </c>
      <c r="G13" s="4">
        <f t="shared" si="0"/>
        <v>9</v>
      </c>
      <c r="H13" s="5">
        <f t="shared" si="1"/>
        <v>5.027932960893855</v>
      </c>
      <c r="I13" s="6">
        <f t="shared" si="2"/>
        <v>70.47244094488188</v>
      </c>
    </row>
    <row r="14" spans="2:9" ht="12.75">
      <c r="B14" s="2" t="s">
        <v>11</v>
      </c>
      <c r="C14" s="4">
        <v>260</v>
      </c>
      <c r="D14" s="4">
        <v>73</v>
      </c>
      <c r="E14" s="4">
        <v>187</v>
      </c>
      <c r="F14" s="4">
        <v>179</v>
      </c>
      <c r="G14" s="4">
        <f t="shared" si="0"/>
        <v>8</v>
      </c>
      <c r="H14" s="5">
        <f t="shared" si="1"/>
        <v>4.27807486631016</v>
      </c>
      <c r="I14" s="6">
        <f t="shared" si="2"/>
        <v>71.92307692307692</v>
      </c>
    </row>
    <row r="15" spans="2:9" ht="12.75">
      <c r="B15" s="2"/>
      <c r="C15" s="4"/>
      <c r="D15" s="4"/>
      <c r="E15" s="4"/>
      <c r="F15" s="4"/>
      <c r="G15" s="4"/>
      <c r="H15" s="5"/>
      <c r="I15" s="6"/>
    </row>
    <row r="16" spans="2:9" ht="12.75">
      <c r="B16" s="2" t="s">
        <v>12</v>
      </c>
      <c r="C16" s="4">
        <v>285</v>
      </c>
      <c r="D16" s="4">
        <v>87</v>
      </c>
      <c r="E16" s="4">
        <v>198</v>
      </c>
      <c r="F16" s="4">
        <v>194</v>
      </c>
      <c r="G16" s="4">
        <f t="shared" si="0"/>
        <v>4</v>
      </c>
      <c r="H16" s="5">
        <f t="shared" si="1"/>
        <v>2.0202020202020203</v>
      </c>
      <c r="I16" s="6">
        <f t="shared" si="2"/>
        <v>69.47368421052632</v>
      </c>
    </row>
    <row r="17" spans="2:9" ht="12.75">
      <c r="B17" s="2" t="s">
        <v>13</v>
      </c>
      <c r="C17" s="4">
        <v>276</v>
      </c>
      <c r="D17" s="4">
        <v>87</v>
      </c>
      <c r="E17" s="4">
        <v>189</v>
      </c>
      <c r="F17" s="4">
        <v>183</v>
      </c>
      <c r="G17" s="4">
        <f>E17-F17</f>
        <v>6</v>
      </c>
      <c r="H17" s="5">
        <f>G17/E17*100</f>
        <v>3.1746031746031744</v>
      </c>
      <c r="I17" s="6">
        <f t="shared" si="2"/>
        <v>68.47826086956522</v>
      </c>
    </row>
    <row r="18" spans="2:9" ht="12.75">
      <c r="B18" s="2" t="s">
        <v>14</v>
      </c>
      <c r="C18" s="4">
        <v>271</v>
      </c>
      <c r="D18" s="4">
        <v>86</v>
      </c>
      <c r="E18" s="4">
        <v>185</v>
      </c>
      <c r="F18" s="4">
        <v>178</v>
      </c>
      <c r="G18" s="4">
        <f>E18-F18</f>
        <v>7</v>
      </c>
      <c r="H18" s="5">
        <f>G18/E18*100</f>
        <v>3.783783783783784</v>
      </c>
      <c r="I18" s="6">
        <f t="shared" si="2"/>
        <v>68.26568265682657</v>
      </c>
    </row>
    <row r="19" spans="2:9" ht="12.75">
      <c r="B19" s="2" t="s">
        <v>15</v>
      </c>
      <c r="C19" s="4">
        <v>263</v>
      </c>
      <c r="D19" s="4">
        <v>69</v>
      </c>
      <c r="E19" s="4">
        <v>194</v>
      </c>
      <c r="F19" s="4">
        <v>182</v>
      </c>
      <c r="G19" s="4">
        <f>E19-F19</f>
        <v>12</v>
      </c>
      <c r="H19" s="5">
        <f>G19/E19*100</f>
        <v>6.185567010309279</v>
      </c>
      <c r="I19" s="6">
        <f t="shared" si="2"/>
        <v>73.76425855513308</v>
      </c>
    </row>
    <row r="20" spans="2:9" ht="12.75">
      <c r="B20" s="2" t="s">
        <v>16</v>
      </c>
      <c r="C20" s="4">
        <v>265</v>
      </c>
      <c r="D20" s="4">
        <v>103</v>
      </c>
      <c r="E20" s="4">
        <f>C20-D20</f>
        <v>162</v>
      </c>
      <c r="F20" s="4">
        <v>159</v>
      </c>
      <c r="G20" s="4">
        <f>E20-F20</f>
        <v>3</v>
      </c>
      <c r="H20" s="5">
        <f>G20/E20*100</f>
        <v>1.8518518518518516</v>
      </c>
      <c r="I20" s="6">
        <f t="shared" si="2"/>
        <v>61.13207547169811</v>
      </c>
    </row>
    <row r="21" spans="2:9" ht="12.75">
      <c r="B21" s="2"/>
      <c r="C21" s="4"/>
      <c r="D21" s="4"/>
      <c r="E21" s="4"/>
      <c r="F21" s="4"/>
      <c r="G21" s="4"/>
      <c r="H21" s="5"/>
      <c r="I21" s="6"/>
    </row>
    <row r="22" spans="2:9" ht="12.75">
      <c r="B22" s="2" t="s">
        <v>17</v>
      </c>
      <c r="C22" s="4">
        <v>271</v>
      </c>
      <c r="D22" s="4">
        <v>66</v>
      </c>
      <c r="E22" s="4">
        <f aca="true" t="shared" si="3" ref="E22:E44">C22-D22</f>
        <v>205</v>
      </c>
      <c r="F22" s="4">
        <v>202</v>
      </c>
      <c r="G22" s="4">
        <f aca="true" t="shared" si="4" ref="G22:G44">E22-F22</f>
        <v>3</v>
      </c>
      <c r="H22" s="5">
        <f aca="true" t="shared" si="5" ref="H22:H44">G22/E22*100</f>
        <v>1.4634146341463417</v>
      </c>
      <c r="I22" s="6">
        <f aca="true" t="shared" si="6" ref="I22:I44">E22/C22*100</f>
        <v>75.64575645756457</v>
      </c>
    </row>
    <row r="23" spans="2:9" ht="12.75">
      <c r="B23" s="2" t="s">
        <v>18</v>
      </c>
      <c r="C23" s="4">
        <v>275</v>
      </c>
      <c r="D23" s="4">
        <v>100</v>
      </c>
      <c r="E23" s="4">
        <f t="shared" si="3"/>
        <v>175</v>
      </c>
      <c r="F23" s="4">
        <v>159</v>
      </c>
      <c r="G23" s="4">
        <f t="shared" si="4"/>
        <v>16</v>
      </c>
      <c r="H23" s="5">
        <f t="shared" si="5"/>
        <v>9.142857142857142</v>
      </c>
      <c r="I23" s="6">
        <f t="shared" si="6"/>
        <v>63.63636363636363</v>
      </c>
    </row>
    <row r="24" spans="2:9" ht="12.75">
      <c r="B24" s="2" t="s">
        <v>19</v>
      </c>
      <c r="C24" s="4">
        <v>275</v>
      </c>
      <c r="D24" s="4">
        <v>129</v>
      </c>
      <c r="E24" s="4">
        <f t="shared" si="3"/>
        <v>146</v>
      </c>
      <c r="F24" s="4">
        <v>140</v>
      </c>
      <c r="G24" s="4">
        <f t="shared" si="4"/>
        <v>6</v>
      </c>
      <c r="H24" s="5">
        <f t="shared" si="5"/>
        <v>4.10958904109589</v>
      </c>
      <c r="I24" s="6">
        <f t="shared" si="6"/>
        <v>53.090909090909086</v>
      </c>
    </row>
    <row r="25" spans="2:9" ht="12.75">
      <c r="B25" s="2" t="s">
        <v>20</v>
      </c>
      <c r="C25" s="4">
        <v>318</v>
      </c>
      <c r="D25" s="4">
        <v>108</v>
      </c>
      <c r="E25" s="4">
        <f t="shared" si="3"/>
        <v>210</v>
      </c>
      <c r="F25" s="4">
        <v>199</v>
      </c>
      <c r="G25" s="4">
        <f t="shared" si="4"/>
        <v>11</v>
      </c>
      <c r="H25" s="5">
        <f t="shared" si="5"/>
        <v>5.238095238095238</v>
      </c>
      <c r="I25" s="6">
        <f t="shared" si="6"/>
        <v>66.0377358490566</v>
      </c>
    </row>
    <row r="26" spans="2:9" ht="12.75">
      <c r="B26" s="2" t="s">
        <v>21</v>
      </c>
      <c r="C26" s="4">
        <v>270</v>
      </c>
      <c r="D26" s="4">
        <v>108</v>
      </c>
      <c r="E26" s="4">
        <f t="shared" si="3"/>
        <v>162</v>
      </c>
      <c r="F26" s="4">
        <v>169</v>
      </c>
      <c r="G26" s="4">
        <f t="shared" si="4"/>
        <v>-7</v>
      </c>
      <c r="H26" s="5">
        <f t="shared" si="5"/>
        <v>-4.320987654320987</v>
      </c>
      <c r="I26" s="6">
        <f t="shared" si="6"/>
        <v>60</v>
      </c>
    </row>
    <row r="27" spans="2:9" ht="12.75">
      <c r="B27" s="2"/>
      <c r="C27" s="4"/>
      <c r="D27" s="4"/>
      <c r="E27" s="4"/>
      <c r="F27" s="4"/>
      <c r="G27" s="4"/>
      <c r="H27" s="5"/>
      <c r="I27" s="6"/>
    </row>
    <row r="28" spans="2:9" ht="12.75">
      <c r="B28" s="2">
        <v>1996</v>
      </c>
      <c r="C28" s="4">
        <v>268</v>
      </c>
      <c r="D28" s="4">
        <v>103</v>
      </c>
      <c r="E28" s="4">
        <f t="shared" si="3"/>
        <v>165</v>
      </c>
      <c r="F28" s="4">
        <v>163</v>
      </c>
      <c r="G28" s="4">
        <f t="shared" si="4"/>
        <v>2</v>
      </c>
      <c r="H28" s="5">
        <f t="shared" si="5"/>
        <v>1.2121212121212122</v>
      </c>
      <c r="I28" s="6">
        <f t="shared" si="6"/>
        <v>61.56716417910447</v>
      </c>
    </row>
    <row r="29" spans="2:9" ht="12.75">
      <c r="B29" s="9">
        <v>1997</v>
      </c>
      <c r="C29" s="10">
        <v>226</v>
      </c>
      <c r="D29" s="10">
        <v>103</v>
      </c>
      <c r="E29" s="4">
        <f t="shared" si="3"/>
        <v>123</v>
      </c>
      <c r="F29" s="10">
        <v>108</v>
      </c>
      <c r="G29" s="4">
        <f t="shared" si="4"/>
        <v>15</v>
      </c>
      <c r="H29" s="5">
        <f t="shared" si="5"/>
        <v>12.195121951219512</v>
      </c>
      <c r="I29" s="6">
        <f t="shared" si="6"/>
        <v>54.424778761061944</v>
      </c>
    </row>
    <row r="30" spans="2:9" s="11" customFormat="1" ht="12.75">
      <c r="B30" s="9">
        <v>1998</v>
      </c>
      <c r="C30" s="10">
        <v>276</v>
      </c>
      <c r="D30" s="10">
        <v>116</v>
      </c>
      <c r="E30" s="4">
        <f t="shared" si="3"/>
        <v>160</v>
      </c>
      <c r="F30" s="10">
        <v>150</v>
      </c>
      <c r="G30" s="4">
        <f t="shared" si="4"/>
        <v>10</v>
      </c>
      <c r="H30" s="5">
        <f t="shared" si="5"/>
        <v>6.25</v>
      </c>
      <c r="I30" s="6">
        <f t="shared" si="6"/>
        <v>57.971014492753625</v>
      </c>
    </row>
    <row r="31" spans="2:9" s="11" customFormat="1" ht="12.75">
      <c r="B31" s="9">
        <v>1999</v>
      </c>
      <c r="C31" s="10">
        <v>256</v>
      </c>
      <c r="D31" s="10">
        <v>108</v>
      </c>
      <c r="E31" s="4">
        <f t="shared" si="3"/>
        <v>148</v>
      </c>
      <c r="F31" s="10">
        <v>138</v>
      </c>
      <c r="G31" s="4">
        <f t="shared" si="4"/>
        <v>10</v>
      </c>
      <c r="H31" s="5">
        <f t="shared" si="5"/>
        <v>6.756756756756757</v>
      </c>
      <c r="I31" s="6">
        <f t="shared" si="6"/>
        <v>57.8125</v>
      </c>
    </row>
    <row r="32" spans="2:9" s="11" customFormat="1" ht="12.75">
      <c r="B32" s="9">
        <v>2000</v>
      </c>
      <c r="C32" s="10">
        <v>223</v>
      </c>
      <c r="D32" s="10">
        <v>112</v>
      </c>
      <c r="E32" s="4">
        <f t="shared" si="3"/>
        <v>111</v>
      </c>
      <c r="F32" s="10">
        <v>103</v>
      </c>
      <c r="G32" s="4">
        <f t="shared" si="4"/>
        <v>8</v>
      </c>
      <c r="H32" s="5">
        <f t="shared" si="5"/>
        <v>7.207207207207207</v>
      </c>
      <c r="I32" s="6">
        <f t="shared" si="6"/>
        <v>49.775784753363226</v>
      </c>
    </row>
    <row r="33" spans="2:9" s="11" customFormat="1" ht="12.75">
      <c r="B33" s="9"/>
      <c r="C33" s="10"/>
      <c r="D33" s="10"/>
      <c r="E33" s="4"/>
      <c r="F33" s="10"/>
      <c r="G33" s="4"/>
      <c r="H33" s="5"/>
      <c r="I33" s="6"/>
    </row>
    <row r="34" spans="2:9" s="11" customFormat="1" ht="12.75">
      <c r="B34" s="9">
        <v>2001</v>
      </c>
      <c r="C34" s="10">
        <v>231</v>
      </c>
      <c r="D34" s="10">
        <v>113</v>
      </c>
      <c r="E34" s="4">
        <f t="shared" si="3"/>
        <v>118</v>
      </c>
      <c r="F34" s="10">
        <v>124</v>
      </c>
      <c r="G34" s="4">
        <f t="shared" si="4"/>
        <v>-6</v>
      </c>
      <c r="H34" s="5">
        <f t="shared" si="5"/>
        <v>-5.084745762711865</v>
      </c>
      <c r="I34" s="6">
        <f t="shared" si="6"/>
        <v>51.082251082251084</v>
      </c>
    </row>
    <row r="35" spans="2:9" s="11" customFormat="1" ht="12.75">
      <c r="B35" s="9">
        <v>2002</v>
      </c>
      <c r="C35" s="10">
        <v>176</v>
      </c>
      <c r="D35" s="10">
        <v>119</v>
      </c>
      <c r="E35" s="4">
        <f t="shared" si="3"/>
        <v>57</v>
      </c>
      <c r="F35" s="10">
        <v>63</v>
      </c>
      <c r="G35" s="4">
        <f t="shared" si="4"/>
        <v>-6</v>
      </c>
      <c r="H35" s="5">
        <f t="shared" si="5"/>
        <v>-10.526315789473683</v>
      </c>
      <c r="I35" s="6">
        <f t="shared" si="6"/>
        <v>32.38636363636363</v>
      </c>
    </row>
    <row r="36" spans="2:9" s="11" customFormat="1" ht="12.75">
      <c r="B36" s="9">
        <v>2003</v>
      </c>
      <c r="C36" s="10">
        <v>256</v>
      </c>
      <c r="D36" s="10">
        <v>114</v>
      </c>
      <c r="E36" s="4">
        <f t="shared" si="3"/>
        <v>142</v>
      </c>
      <c r="F36" s="10">
        <v>146</v>
      </c>
      <c r="G36" s="4">
        <f t="shared" si="4"/>
        <v>-4</v>
      </c>
      <c r="H36" s="5">
        <f t="shared" si="5"/>
        <v>-2.8169014084507045</v>
      </c>
      <c r="I36" s="6">
        <f t="shared" si="6"/>
        <v>55.46875</v>
      </c>
    </row>
    <row r="37" spans="2:9" s="11" customFormat="1" ht="12.75">
      <c r="B37" s="9">
        <v>2004</v>
      </c>
      <c r="C37" s="10">
        <v>187</v>
      </c>
      <c r="D37" s="10">
        <v>112</v>
      </c>
      <c r="E37" s="4">
        <f t="shared" si="3"/>
        <v>75</v>
      </c>
      <c r="F37" s="10">
        <v>77</v>
      </c>
      <c r="G37" s="4">
        <f t="shared" si="4"/>
        <v>-2</v>
      </c>
      <c r="H37" s="5">
        <f t="shared" si="5"/>
        <v>-2.666666666666667</v>
      </c>
      <c r="I37" s="6">
        <f t="shared" si="6"/>
        <v>40.106951871657756</v>
      </c>
    </row>
    <row r="38" spans="2:9" s="11" customFormat="1" ht="12.75">
      <c r="B38" s="9">
        <v>2005</v>
      </c>
      <c r="C38" s="10">
        <v>190</v>
      </c>
      <c r="D38" s="10">
        <v>109</v>
      </c>
      <c r="E38" s="4">
        <f t="shared" si="3"/>
        <v>81</v>
      </c>
      <c r="F38" s="10">
        <v>87</v>
      </c>
      <c r="G38" s="4">
        <f t="shared" si="4"/>
        <v>-6</v>
      </c>
      <c r="H38" s="5">
        <f t="shared" si="5"/>
        <v>-7.4074074074074066</v>
      </c>
      <c r="I38" s="6">
        <f t="shared" si="6"/>
        <v>42.63157894736842</v>
      </c>
    </row>
    <row r="39" spans="2:9" s="11" customFormat="1" ht="12.75">
      <c r="B39" s="9"/>
      <c r="C39" s="10"/>
      <c r="D39" s="10"/>
      <c r="E39" s="4"/>
      <c r="F39" s="10"/>
      <c r="G39" s="4"/>
      <c r="H39" s="5"/>
      <c r="I39" s="6"/>
    </row>
    <row r="40" spans="2:9" s="11" customFormat="1" ht="12.75">
      <c r="B40" s="9">
        <v>2006</v>
      </c>
      <c r="C40" s="10">
        <v>187</v>
      </c>
      <c r="D40" s="10">
        <v>121</v>
      </c>
      <c r="E40" s="4">
        <f t="shared" si="3"/>
        <v>66</v>
      </c>
      <c r="F40" s="10">
        <v>78</v>
      </c>
      <c r="G40" s="4">
        <f t="shared" si="4"/>
        <v>-12</v>
      </c>
      <c r="H40" s="5">
        <f t="shared" si="5"/>
        <v>-18.181818181818183</v>
      </c>
      <c r="I40" s="6">
        <f t="shared" si="6"/>
        <v>35.294117647058826</v>
      </c>
    </row>
    <row r="41" spans="2:9" s="11" customFormat="1" ht="12.75">
      <c r="B41" s="9">
        <v>2007</v>
      </c>
      <c r="C41" s="10">
        <v>190</v>
      </c>
      <c r="D41" s="10">
        <v>124</v>
      </c>
      <c r="E41" s="4">
        <f t="shared" si="3"/>
        <v>66</v>
      </c>
      <c r="F41" s="10">
        <v>65</v>
      </c>
      <c r="G41" s="4">
        <f t="shared" si="4"/>
        <v>1</v>
      </c>
      <c r="H41" s="5">
        <f t="shared" si="5"/>
        <v>1.5151515151515151</v>
      </c>
      <c r="I41" s="6">
        <f t="shared" si="6"/>
        <v>34.73684210526316</v>
      </c>
    </row>
    <row r="42" spans="2:9" s="11" customFormat="1" ht="12.75">
      <c r="B42" s="9">
        <v>2008</v>
      </c>
      <c r="C42" s="10">
        <v>193</v>
      </c>
      <c r="D42" s="10">
        <v>133</v>
      </c>
      <c r="E42" s="4">
        <f t="shared" si="3"/>
        <v>60</v>
      </c>
      <c r="F42" s="10">
        <v>50</v>
      </c>
      <c r="G42" s="4">
        <f t="shared" si="4"/>
        <v>10</v>
      </c>
      <c r="H42" s="5">
        <f t="shared" si="5"/>
        <v>16.666666666666664</v>
      </c>
      <c r="I42" s="6">
        <f t="shared" si="6"/>
        <v>31.088082901554404</v>
      </c>
    </row>
    <row r="43" spans="2:9" s="11" customFormat="1" ht="12.75">
      <c r="B43" s="9">
        <v>2009</v>
      </c>
      <c r="C43" s="10">
        <v>174</v>
      </c>
      <c r="D43" s="10">
        <v>134</v>
      </c>
      <c r="E43" s="4">
        <f t="shared" si="3"/>
        <v>40</v>
      </c>
      <c r="F43" s="10">
        <v>41</v>
      </c>
      <c r="G43" s="4">
        <f t="shared" si="4"/>
        <v>-1</v>
      </c>
      <c r="H43" s="5">
        <f t="shared" si="5"/>
        <v>-2.5</v>
      </c>
      <c r="I43" s="6">
        <f t="shared" si="6"/>
        <v>22.988505747126435</v>
      </c>
    </row>
    <row r="44" spans="2:9" s="11" customFormat="1" ht="12.75">
      <c r="B44" s="9">
        <v>2010</v>
      </c>
      <c r="C44" s="10">
        <v>207</v>
      </c>
      <c r="D44" s="10">
        <v>138</v>
      </c>
      <c r="E44" s="4">
        <f t="shared" si="3"/>
        <v>69</v>
      </c>
      <c r="F44" s="10">
        <v>76</v>
      </c>
      <c r="G44" s="4">
        <f t="shared" si="4"/>
        <v>-7</v>
      </c>
      <c r="H44" s="5">
        <f t="shared" si="5"/>
        <v>-10.144927536231885</v>
      </c>
      <c r="I44" s="6">
        <f t="shared" si="6"/>
        <v>33.33333333333333</v>
      </c>
    </row>
    <row r="45" spans="2:9" s="11" customFormat="1" ht="12.75">
      <c r="B45" s="9" t="s">
        <v>32</v>
      </c>
      <c r="C45" s="10"/>
      <c r="D45" s="10"/>
      <c r="E45" s="4"/>
      <c r="F45" s="10">
        <v>79</v>
      </c>
      <c r="G45" s="4"/>
      <c r="H45" s="5"/>
      <c r="I45" s="6"/>
    </row>
    <row r="46" spans="2:9" ht="12.75">
      <c r="B46" s="8" t="s">
        <v>22</v>
      </c>
      <c r="C46" s="8"/>
      <c r="D46" s="8"/>
      <c r="E46" s="8"/>
      <c r="F46" s="8"/>
      <c r="G46" s="8"/>
      <c r="H46" s="8"/>
      <c r="I46" s="8"/>
    </row>
  </sheetData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nfng</cp:lastModifiedBy>
  <cp:lastPrinted>2010-10-11T12:26:30Z</cp:lastPrinted>
  <dcterms:created xsi:type="dcterms:W3CDTF">1998-07-13T12:49:11Z</dcterms:created>
  <dcterms:modified xsi:type="dcterms:W3CDTF">2012-10-16T14:12:21Z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-870979105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-1070964788</vt:i4>
  </property>
  <property fmtid="{D5CDD505-2E9C-101B-9397-08002B2CF9AE}" pid="7" name="_ReviewingToolsShownOnce">
    <vt:lpwstr/>
  </property>
</Properties>
</file>