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525" yWindow="45" windowWidth="9495" windowHeight="12870" activeTab="0"/>
  </bookViews>
  <sheets>
    <sheet name="legenda" sheetId="1" r:id="rId1"/>
    <sheet name="s6.1" sheetId="2" r:id="rId2"/>
    <sheet name="t6.1" sheetId="3" r:id="rId3"/>
    <sheet name="t6.2" sheetId="4" r:id="rId4"/>
    <sheet name="t6.3" sheetId="5" r:id="rId5"/>
    <sheet name="t6.4" sheetId="6" r:id="rId6"/>
    <sheet name="t6.5" sheetId="7" r:id="rId7"/>
    <sheet name="t6.6" sheetId="8" r:id="rId8"/>
    <sheet name="t6.7" sheetId="9" r:id="rId9"/>
    <sheet name="t6.8" sheetId="10" r:id="rId10"/>
  </sheets>
  <definedNames>
    <definedName name="_xlnm.Print_Area" localSheetId="1">'s6.1'!$A$1:$F$29</definedName>
    <definedName name="_xlnm.Print_Area" localSheetId="2">'t6.1'!$A$1:$N$24</definedName>
    <definedName name="_xlnm.Print_Area" localSheetId="3">'t6.2'!$A$1:$N$32</definedName>
    <definedName name="_xlnm.Print_Area" localSheetId="4">'t6.3'!$A$1:$N$50</definedName>
    <definedName name="_xlnm.Print_Area" localSheetId="5">'t6.4'!$A$1:$N$29</definedName>
    <definedName name="_xlnm.Print_Area" localSheetId="6">'t6.5'!$A$1:$N$25</definedName>
    <definedName name="_xlnm.Print_Area" localSheetId="7">'t6.6'!$A$1:$N$22</definedName>
    <definedName name="_xlnm.Print_Area" localSheetId="8">'t6.7'!$A$1:$N$26</definedName>
    <definedName name="_xlnm.Print_Area" localSheetId="9">'t6.8'!$A$1:$K$33</definedName>
  </definedNames>
  <calcPr fullCalcOnLoad="1"/>
</workbook>
</file>

<file path=xl/sharedStrings.xml><?xml version="1.0" encoding="utf-8"?>
<sst xmlns="http://schemas.openxmlformats.org/spreadsheetml/2006/main" count="467" uniqueCount="187">
  <si>
    <t>-</t>
  </si>
  <si>
    <t>Uitspraken door de rechtbank naar soort procedure en naar uitspraak</t>
  </si>
  <si>
    <t>Bron: CBS</t>
  </si>
  <si>
    <t>.</t>
  </si>
  <si>
    <t>Uitspraken door het College van Beroep voor het bedrijfsleven</t>
  </si>
  <si>
    <t>Totaal</t>
  </si>
  <si>
    <t xml:space="preserve">  mededinging, telecommunicatie</t>
  </si>
  <si>
    <t xml:space="preserve">  sociaal-economische zaken</t>
  </si>
  <si>
    <t xml:space="preserve">  tuchtbeschikkingen</t>
  </si>
  <si>
    <t>Uitspraken door de Centrale Raad van Beroep</t>
  </si>
  <si>
    <t xml:space="preserve">  pensioenen, uitkeringen</t>
  </si>
  <si>
    <t xml:space="preserve">  ambtenaren</t>
  </si>
  <si>
    <t xml:space="preserve">  bijstand</t>
  </si>
  <si>
    <t xml:space="preserve">  sociale verzekeringen</t>
  </si>
  <si>
    <t xml:space="preserve">  studiefinanciering</t>
  </si>
  <si>
    <t>Hoge Raad</t>
  </si>
  <si>
    <t xml:space="preserve">  CRvB-zaken</t>
  </si>
  <si>
    <t xml:space="preserve">  belastingzaken</t>
  </si>
  <si>
    <t xml:space="preserve">    wv. ongegrond</t>
  </si>
  <si>
    <t>Gerechtshof</t>
  </si>
  <si>
    <t>Rechtbank</t>
  </si>
  <si>
    <t>College van Beroep voor het bedrijfsleven</t>
  </si>
  <si>
    <t>Centrale Raad van Beroep</t>
  </si>
  <si>
    <t>Afdeling Bestuursrechtspraak Raad van State</t>
  </si>
  <si>
    <t xml:space="preserve">    wv. kennelijk ongegrond</t>
  </si>
  <si>
    <t xml:space="preserve">    wv. kennelijk gegrond</t>
  </si>
  <si>
    <t xml:space="preserve">    wv. overige uitspraken</t>
  </si>
  <si>
    <t xml:space="preserve">    wv. gegrond</t>
  </si>
  <si>
    <t xml:space="preserve">    wv. afgewezen</t>
  </si>
  <si>
    <t xml:space="preserve">    wv. geheel of gedeeltelijk toegewezen</t>
  </si>
  <si>
    <t xml:space="preserve">  onteigeningszaken*</t>
  </si>
  <si>
    <t xml:space="preserve">  ondernemingskamerzaken**</t>
  </si>
  <si>
    <t>Soort uitspraken***</t>
  </si>
  <si>
    <t xml:space="preserve">  niet-ontvankelijk</t>
  </si>
  <si>
    <t xml:space="preserve">  ongegrond</t>
  </si>
  <si>
    <t xml:space="preserve">  gegrond en verwijzing</t>
  </si>
  <si>
    <t xml:space="preserve">  gegrond en zelf afgedaan</t>
  </si>
  <si>
    <t xml:space="preserve">  overig (bv. prejudiciële vraag aan HvJEG)</t>
  </si>
  <si>
    <t xml:space="preserve">  voorlopige voorzieningen bestuurszaken</t>
  </si>
  <si>
    <t xml:space="preserve">  belastingzaken**</t>
  </si>
  <si>
    <t xml:space="preserve">  vreemdelingenzaken</t>
  </si>
  <si>
    <t xml:space="preserve">  ruimtelijke ordening</t>
  </si>
  <si>
    <t xml:space="preserve">  milieu</t>
  </si>
  <si>
    <t xml:space="preserve">  algemeen hoger beroep</t>
  </si>
  <si>
    <t xml:space="preserve">  bestuurszaken (bodemzaken)</t>
  </si>
  <si>
    <t xml:space="preserve">  voorlopige voorzieningen</t>
  </si>
  <si>
    <t>Tabel 6.1</t>
  </si>
  <si>
    <t>Tabel 6.2</t>
  </si>
  <si>
    <t>Tabel 6.3</t>
  </si>
  <si>
    <t>Tabel 6.4</t>
  </si>
  <si>
    <t>Tabel 6.5</t>
  </si>
  <si>
    <t>Tabel 6.6</t>
  </si>
  <si>
    <t>Tabel 6.7</t>
  </si>
  <si>
    <t>Tabel 6.8</t>
  </si>
  <si>
    <t xml:space="preserve">  w.v. (hoger)beroepschriften</t>
  </si>
  <si>
    <t xml:space="preserve">  w.v. verzoeken om voorlopige voorziening en schorsing</t>
  </si>
  <si>
    <t>voorl. voorz.</t>
  </si>
  <si>
    <t>(hoger) beroep</t>
  </si>
  <si>
    <t xml:space="preserve">  overig en onbekend</t>
  </si>
  <si>
    <t xml:space="preserve">  overige zaken</t>
  </si>
  <si>
    <t>kennelijk gegrond</t>
  </si>
  <si>
    <t>kennelijk ongegrond</t>
  </si>
  <si>
    <t>geheel of gedeeltelijk toegewezen</t>
  </si>
  <si>
    <t>afgewezen</t>
  </si>
  <si>
    <t>kennelijk gegrond / toegewezen</t>
  </si>
  <si>
    <t>kennelijk ongegrond / afgewezen</t>
  </si>
  <si>
    <t>overige uitspraken</t>
  </si>
  <si>
    <t>Uitspraken door de rechtbank</t>
  </si>
  <si>
    <t xml:space="preserve">  hoger beroep vreemdelingenzaken</t>
  </si>
  <si>
    <t xml:space="preserve">  belastingzaken***</t>
  </si>
  <si>
    <t>Totaal uitstroom</t>
  </si>
  <si>
    <t xml:space="preserve">  economisch bestuursrecht</t>
  </si>
  <si>
    <t xml:space="preserve">  Vereenvoudigde behandeling</t>
  </si>
  <si>
    <t xml:space="preserve"> Gewone of versnelde behandeling</t>
  </si>
  <si>
    <t xml:space="preserve">  Voorlopige voorziening</t>
  </si>
  <si>
    <t xml:space="preserve">  Ingetrokken of op andere wijze afgedaan</t>
  </si>
  <si>
    <t>Vereen-voudigde behandeling</t>
  </si>
  <si>
    <t>Gewone of versnelde behandeling</t>
  </si>
  <si>
    <t>Voorlopige voorziening</t>
  </si>
  <si>
    <t>Ingetrokken of anders afgedaan</t>
  </si>
  <si>
    <t xml:space="preserve">  douane***</t>
  </si>
  <si>
    <t xml:space="preserve">  belasting***</t>
  </si>
  <si>
    <t>Totaal uitstroom**</t>
  </si>
  <si>
    <t>(%)</t>
  </si>
  <si>
    <t xml:space="preserve">  In eerste aanleg</t>
  </si>
  <si>
    <t xml:space="preserve">    pensioenen, uitkeringen</t>
  </si>
  <si>
    <t xml:space="preserve">  In hoger beroep</t>
  </si>
  <si>
    <t xml:space="preserve">    ambtenaren</t>
  </si>
  <si>
    <t xml:space="preserve">    bijstand</t>
  </si>
  <si>
    <t xml:space="preserve">    sociale verzekeringen</t>
  </si>
  <si>
    <t xml:space="preserve">    studiefinanciering</t>
  </si>
  <si>
    <t xml:space="preserve">  Overig en onbekend</t>
  </si>
  <si>
    <t xml:space="preserve">    sociaal-economische zaken</t>
  </si>
  <si>
    <t xml:space="preserve">    tuchtbeschikkingen</t>
  </si>
  <si>
    <t xml:space="preserve">    economisch bestuursrecht</t>
  </si>
  <si>
    <t>Totaal instroom</t>
  </si>
  <si>
    <t>In eerste en enige aanleg - instroom</t>
  </si>
  <si>
    <t>Milieu, ruimtelijke ordening</t>
  </si>
  <si>
    <t xml:space="preserve">  w.v. beroepschriften</t>
  </si>
  <si>
    <t>In hoger beroep - instroom</t>
  </si>
  <si>
    <t>Vreemdelingenzaken*</t>
  </si>
  <si>
    <t xml:space="preserve">  w.v. hogerberoepschriften</t>
  </si>
  <si>
    <t>In eerste en enige aanleg - uitstroom</t>
  </si>
  <si>
    <t>In hoger beroep - uitstroom</t>
  </si>
  <si>
    <t>Instroom en uitspraken door de Afdeling Bestuursrechtspraak van de Raad van State</t>
  </si>
  <si>
    <t>Met zitting</t>
  </si>
  <si>
    <t>Buiten zitting</t>
  </si>
  <si>
    <t>Ingetrokken of op andere wijze afgedaan</t>
  </si>
  <si>
    <t>Staat 6.1</t>
  </si>
  <si>
    <t>In eerste aanleg</t>
  </si>
  <si>
    <t>In hoger beroep</t>
  </si>
  <si>
    <t>In cassatie</t>
  </si>
  <si>
    <t>Totaal afgedane zaken* (%)</t>
  </si>
  <si>
    <t>Ingetrokken of anders</t>
  </si>
  <si>
    <t>Soort behandeling onbekend</t>
  </si>
  <si>
    <t>Totaal afgedane zaken (%)</t>
  </si>
  <si>
    <t xml:space="preserve">    verkeerszaken</t>
  </si>
  <si>
    <t>Uitspraken door de gerechtshoven</t>
  </si>
  <si>
    <t>Bron: CBS. Data over verkeerszaken is afkomstig van de Raad voor de rechtspraak.</t>
  </si>
  <si>
    <t xml:space="preserve">    belasting</t>
  </si>
  <si>
    <t xml:space="preserve">    douane</t>
  </si>
  <si>
    <t>toegewezen</t>
  </si>
  <si>
    <t>overig</t>
  </si>
  <si>
    <t xml:space="preserve">    belasting**</t>
  </si>
  <si>
    <t xml:space="preserve">    douane**</t>
  </si>
  <si>
    <t xml:space="preserve">     verkeerszaken***</t>
  </si>
  <si>
    <t xml:space="preserve">  wonen, bouwen, waterschappen</t>
  </si>
  <si>
    <t>Rechtbanken*</t>
  </si>
  <si>
    <t>Afd. Bestuursrechtspraak Raad van State</t>
  </si>
  <si>
    <t>Gerechtshoven</t>
  </si>
  <si>
    <t>Totaal afgedane zaken (abs)</t>
  </si>
  <si>
    <t>Totaal afgedane zaken* (abs)</t>
  </si>
  <si>
    <t>Vereenvoudigde behandeling</t>
  </si>
  <si>
    <t>Wonen, bouwen, waterschappen</t>
  </si>
  <si>
    <t>milieu, ruimtelijke ordening</t>
  </si>
  <si>
    <t>vreemdelingenzaken*</t>
  </si>
  <si>
    <t>wonen, bouwen, waterschappen</t>
  </si>
  <si>
    <t xml:space="preserve">* </t>
  </si>
  <si>
    <t>Exclusief vreemdelingenzaken en verkeerszaken.</t>
  </si>
  <si>
    <t xml:space="preserve">** </t>
  </si>
  <si>
    <t>Zaken waarvan wel de behandelende instantie bekend is, maar niet of het gaat om eerste aanleg of hoger beroep.</t>
  </si>
  <si>
    <t>Voorlopige cijfers.</t>
  </si>
  <si>
    <t>Excl. vreemdelingenzaken.</t>
  </si>
  <si>
    <t xml:space="preserve">*** </t>
  </si>
  <si>
    <t>Vanaf 2005 komen belasting- en douanezaken in eerste aanleg bij de rechtbanken. Voor die tijd kwamen zij in eerste aanleg bij de gerechtshoven.</t>
  </si>
  <si>
    <t>Vanaf 2001 behandelt de Raad van State vreemdelingenzaken in hoger beroep.</t>
  </si>
  <si>
    <t>Vanaf 2005 komen belasting- en douanezaken in hoger beroep bij de gerechtshoven. Voor die tijd behandelden de hoven deze zaken in eerste aanleg.</t>
  </si>
  <si>
    <t>De informatie over de soort uitspraak in verkeerszaken is afkomstig uit een ander registratiesysteem dan de informatie van de belasting- en douanezaken. Om die reden is ervoor gekozen om deze informatie weer te geven in percentages.</t>
  </si>
  <si>
    <t>Tot en met 2004 tellen deze uitspraken op tot het aantal uitspraken in belastingzaken. Vanaf 2006 tellen deze op tot het totaal aantal uitspraken. De uitsplitsing in 2000 telt niet op tot het totaal.</t>
  </si>
  <si>
    <t>Doorlooptijden die beschikbaar zijn in dagen, zijn voor deze publicatie omgerekend naar weken door te delen door 7.</t>
  </si>
  <si>
    <t>Sinds 2005 komen belastingzaken in eerste aanleg bij de rechtbank.</t>
  </si>
  <si>
    <t>Sinds 2005 komen belastingzaken in hoger beroep bij het gerechtshof.</t>
  </si>
  <si>
    <t>(abs.)</t>
  </si>
  <si>
    <t>Bron: Raad van State (jaarverslagen)</t>
  </si>
  <si>
    <t>Onteigeningszaken worden per 1-9-2004 behandeld door de civiele kamer van de Hoge Raad.</t>
  </si>
  <si>
    <t>Ondernemingskamerzaken worden per 1-9-2002 behandeld door de civiele kamer van de Hoge Raad.</t>
  </si>
  <si>
    <t>Bron: Hoge Raad (jaarverslagen)</t>
  </si>
  <si>
    <t xml:space="preserve">Bron: Raad voor de rechtspraak, CBb, CRvB, RvS, Hoge Raad (jaarverslagen) </t>
  </si>
  <si>
    <t>Instroom bij en uitspraken door de Hoge Raad</t>
  </si>
  <si>
    <t>Verklaring van tekens in tabellen</t>
  </si>
  <si>
    <t>=</t>
  </si>
  <si>
    <t>gegevens ontbreken</t>
  </si>
  <si>
    <t>*</t>
  </si>
  <si>
    <t>voorlopig cijfer</t>
  </si>
  <si>
    <t>x</t>
  </si>
  <si>
    <t>geheim</t>
  </si>
  <si>
    <t>nihil</t>
  </si>
  <si>
    <t>(indien voorkomend tussen twee getallen) tot en met</t>
  </si>
  <si>
    <t>0 (0,0)</t>
  </si>
  <si>
    <t>het getal is kleiner dan de helft van de gekozen eenheid</t>
  </si>
  <si>
    <t>niets (blanco)</t>
  </si>
  <si>
    <t>een cijfer kan op logische gronden niet voorkomen</t>
  </si>
  <si>
    <t>2010-2011</t>
  </si>
  <si>
    <t>2010 tot en met 2011</t>
  </si>
  <si>
    <t>2010/2011</t>
  </si>
  <si>
    <t>het gemiddelde over de jaren 2010 tot en met 2011</t>
  </si>
  <si>
    <t>2010/'11</t>
  </si>
  <si>
    <t>oogstjaar, boekjaar, schooljaar enz., beginnend in 2010 en eindigend in 2011</t>
  </si>
  <si>
    <t>2000/'01-2010/'11</t>
  </si>
  <si>
    <t>oogstjaar, boekjaar enz., 2000/’01 tot en met 2010/’11</t>
  </si>
  <si>
    <t>In geval van afronding kan het voorkomen dat het weergegeven totaal niet overeenstemt met de som van de getallen.</t>
  </si>
  <si>
    <t>Kerncijfers bestuursrechtspraak, 2011 (uitstroom)</t>
  </si>
  <si>
    <t>2011*</t>
  </si>
  <si>
    <t>In 2011:*</t>
  </si>
  <si>
    <t>In 2011:</t>
  </si>
  <si>
    <t>Aanleg onbekend**</t>
  </si>
  <si>
    <r>
      <t>Doorlooptijden in het bestuursrecht (gemiddelde, in weken)</t>
    </r>
    <r>
      <rPr>
        <vertAlign val="superscript"/>
        <sz val="10"/>
        <rFont val="Arial"/>
        <family val="2"/>
      </rPr>
      <t>*</t>
    </r>
  </si>
</sst>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 #,##0_-;_-* #,##0\-;_-* &quot;-&quot;_-;_-@_-"/>
    <numFmt numFmtId="170" formatCode="_-&quot;fl&quot;\ * #,##0.00_-;_-&quot;fl&quot;\ * #,##0.00\-;_-&quot;fl&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F&quot;\ #,##0_-;&quot;F&quot;\ #,##0\-"/>
    <numFmt numFmtId="187" formatCode="&quot;F&quot;\ #,##0_-;[Red]&quot;F&quot;\ #,##0\-"/>
    <numFmt numFmtId="188" formatCode="&quot;F&quot;\ #,##0.00_-;&quot;F&quot;\ #,##0.00\-"/>
    <numFmt numFmtId="189" formatCode="&quot;F&quot;\ #,##0.00_-;[Red]&quot;F&quot;\ #,##0.00\-"/>
    <numFmt numFmtId="190" formatCode="_-&quot;F&quot;\ * #,##0_-;_-&quot;F&quot;\ * #,##0\-;_-&quot;F&quot;\ * &quot;-&quot;_-;_-@_-"/>
    <numFmt numFmtId="191" formatCode="_-&quot;F&quot;\ * #,##0.00_-;_-&quot;F&quot;\ * #,##0.00\-;_-&quot;F&quot;\ * &quot;-&quot;??_-;_-@_-"/>
    <numFmt numFmtId="192" formatCode="&quot;Ja&quot;;&quot;Ja&quot;;&quot;Nee&quot;"/>
    <numFmt numFmtId="193" formatCode="&quot;Waar&quot;;&quot;Waar&quot;;&quot;Niet waar&quot;"/>
    <numFmt numFmtId="194" formatCode="&quot;Aan&quot;;&quot;Aan&quot;;&quot;Uit&quot;"/>
    <numFmt numFmtId="195" formatCode="[$€-2]\ #.##000_);[Red]\([$€-2]\ #.##000\)"/>
    <numFmt numFmtId="196" formatCode="0.0"/>
    <numFmt numFmtId="197" formatCode="#,##0.0"/>
    <numFmt numFmtId="198" formatCode="#,#00"/>
    <numFmt numFmtId="199" formatCode="_-* #,##0_-;_-* #,##0\-;_-* &quot;-&quot;??_-;_-@_-"/>
    <numFmt numFmtId="200" formatCode="_-* #,##0.0_-;_-* #,##0.0\-;_-* &quot;-&quot;??_-;_-@_-"/>
    <numFmt numFmtId="201" formatCode="_-* #,##0.000_-;_-* #,##0.000\-;_-* &quot;-&quot;??_-;_-@_-"/>
    <numFmt numFmtId="202" formatCode="_-* #,##0.0000_-;_-* #,##0.0000\-;_-* &quot;-&quot;??_-;_-@_-"/>
    <numFmt numFmtId="203" formatCode="0.0%"/>
    <numFmt numFmtId="204" formatCode="_-[$€]\ * #,##0.00_-;_-[$€]\ * #,##0.00\-;_-[$€]\ * &quot;-&quot;??_-;_-@_-"/>
    <numFmt numFmtId="205" formatCode="0.000000"/>
    <numFmt numFmtId="206" formatCode="0.00000"/>
    <numFmt numFmtId="207" formatCode="0.0000"/>
    <numFmt numFmtId="208" formatCode="0.000"/>
  </numFmts>
  <fonts count="43">
    <font>
      <sz val="10"/>
      <name val="Arial"/>
      <family val="0"/>
    </font>
    <font>
      <u val="single"/>
      <sz val="10"/>
      <color indexed="12"/>
      <name val="Arial"/>
      <family val="0"/>
    </font>
    <font>
      <u val="single"/>
      <sz val="10"/>
      <color indexed="36"/>
      <name val="Arial"/>
      <family val="0"/>
    </font>
    <font>
      <b/>
      <sz val="10"/>
      <name val="Arial"/>
      <family val="2"/>
    </font>
    <font>
      <sz val="8"/>
      <name val="Arial"/>
      <family val="0"/>
    </font>
    <font>
      <b/>
      <sz val="10"/>
      <color indexed="10"/>
      <name val="Arial"/>
      <family val="2"/>
    </font>
    <font>
      <sz val="10"/>
      <color indexed="10"/>
      <name val="Arial"/>
      <family val="2"/>
    </font>
    <font>
      <i/>
      <sz val="10"/>
      <name val="Arial"/>
      <family val="2"/>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204" fontId="0" fillId="0" borderId="0" applyFont="0" applyFill="0" applyBorder="0" applyAlignment="0" applyProtection="0"/>
    <xf numFmtId="0" fontId="30" fillId="0" borderId="3" applyNumberFormat="0" applyFill="0" applyAlignment="0" applyProtection="0"/>
    <xf numFmtId="0" fontId="2" fillId="0" borderId="0" applyNumberFormat="0" applyFill="0" applyBorder="0" applyAlignment="0" applyProtection="0"/>
    <xf numFmtId="0" fontId="31" fillId="28" borderId="0" applyNumberFormat="0" applyBorder="0" applyAlignment="0" applyProtection="0"/>
    <xf numFmtId="0" fontId="1" fillId="0" borderId="0" applyNumberFormat="0" applyFill="0" applyBorder="0" applyAlignment="0" applyProtection="0"/>
    <xf numFmtId="0" fontId="3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191" fontId="0" fillId="0" borderId="0" applyFont="0" applyFill="0" applyBorder="0" applyAlignment="0" applyProtection="0"/>
    <xf numFmtId="190"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246">
    <xf numFmtId="0" fontId="0" fillId="0" borderId="0" xfId="0" applyAlignment="1">
      <alignment/>
    </xf>
    <xf numFmtId="0" fontId="3" fillId="0" borderId="0" xfId="0" applyFont="1" applyAlignment="1">
      <alignment/>
    </xf>
    <xf numFmtId="0" fontId="5" fillId="0" borderId="0" xfId="0" applyFont="1" applyFill="1" applyAlignment="1">
      <alignment/>
    </xf>
    <xf numFmtId="3" fontId="0" fillId="0" borderId="0" xfId="0" applyNumberFormat="1" applyFont="1" applyFill="1" applyBorder="1" applyAlignment="1">
      <alignment horizontal="right" wrapText="1"/>
    </xf>
    <xf numFmtId="0" fontId="0" fillId="0" borderId="0" xfId="0" applyFont="1" applyFill="1" applyAlignment="1">
      <alignment/>
    </xf>
    <xf numFmtId="3" fontId="0" fillId="0" borderId="0" xfId="0" applyNumberFormat="1" applyFont="1" applyFill="1" applyBorder="1" applyAlignment="1">
      <alignment horizontal="righ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3" fontId="0" fillId="0" borderId="0" xfId="0" applyNumberFormat="1" applyFont="1" applyAlignment="1">
      <alignment/>
    </xf>
    <xf numFmtId="3" fontId="0" fillId="0" borderId="0" xfId="0" applyNumberFormat="1" applyFont="1" applyFill="1" applyAlignment="1">
      <alignment horizontal="right"/>
    </xf>
    <xf numFmtId="0" fontId="0" fillId="0" borderId="0" xfId="0" applyFont="1" applyAlignment="1">
      <alignment horizontal="fill"/>
    </xf>
    <xf numFmtId="0" fontId="0" fillId="0" borderId="0" xfId="0" applyFont="1" applyAlignment="1">
      <alignment horizontal="left" vertical="center"/>
    </xf>
    <xf numFmtId="3" fontId="0" fillId="0" borderId="0" xfId="0" applyNumberFormat="1" applyFont="1" applyFill="1" applyAlignment="1">
      <alignment/>
    </xf>
    <xf numFmtId="0" fontId="0" fillId="0" borderId="0" xfId="0" applyFont="1" applyAlignment="1">
      <alignment horizontal="left" vertical="top"/>
    </xf>
    <xf numFmtId="199" fontId="0" fillId="0" borderId="0" xfId="47" applyNumberFormat="1" applyFont="1" applyAlignment="1">
      <alignment/>
    </xf>
    <xf numFmtId="0" fontId="0" fillId="0" borderId="0" xfId="0" applyFont="1" applyAlignment="1">
      <alignment horizontal="left" vertical="top" wrapText="1"/>
    </xf>
    <xf numFmtId="0" fontId="0" fillId="0" borderId="0" xfId="0" applyFont="1" applyFill="1" applyAlignment="1" quotePrefix="1">
      <alignment horizontal="right"/>
    </xf>
    <xf numFmtId="0" fontId="0" fillId="0" borderId="0" xfId="0" applyFont="1" applyAlignment="1" quotePrefix="1">
      <alignment horizontal="right"/>
    </xf>
    <xf numFmtId="197" fontId="0" fillId="0" borderId="0" xfId="0" applyNumberFormat="1" applyFont="1" applyFill="1" applyBorder="1" applyAlignment="1">
      <alignment horizontal="right"/>
    </xf>
    <xf numFmtId="3" fontId="0" fillId="0" borderId="0" xfId="0" applyNumberFormat="1" applyFont="1" applyFill="1" applyAlignment="1" quotePrefix="1">
      <alignment horizontal="right"/>
    </xf>
    <xf numFmtId="0" fontId="6" fillId="0" borderId="0" xfId="0" applyFont="1" applyAlignment="1">
      <alignment/>
    </xf>
    <xf numFmtId="0" fontId="0" fillId="0" borderId="0" xfId="0" applyFont="1" applyAlignment="1">
      <alignment horizontal="right"/>
    </xf>
    <xf numFmtId="0" fontId="0" fillId="0" borderId="0" xfId="0" applyFont="1" applyFill="1" applyAlignment="1">
      <alignment horizontal="left" vertical="top"/>
    </xf>
    <xf numFmtId="0" fontId="0" fillId="0" borderId="0" xfId="0" applyFont="1" applyFill="1" applyAlignment="1">
      <alignment horizontal="left" vertical="top" wrapText="1"/>
    </xf>
    <xf numFmtId="202" fontId="0" fillId="0" borderId="0" xfId="47" applyNumberFormat="1" applyFont="1" applyAlignment="1">
      <alignment/>
    </xf>
    <xf numFmtId="0" fontId="0" fillId="0" borderId="0" xfId="0"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right" vertical="top" wrapText="1"/>
    </xf>
    <xf numFmtId="3" fontId="0" fillId="0" borderId="0" xfId="0" applyNumberFormat="1" applyFont="1" applyFill="1" applyBorder="1" applyAlignment="1">
      <alignment/>
    </xf>
    <xf numFmtId="0" fontId="0" fillId="0" borderId="0" xfId="0" applyFont="1" applyFill="1" applyBorder="1" applyAlignment="1">
      <alignment horizontal="center"/>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0" xfId="0" applyFont="1" applyAlignment="1" quotePrefix="1">
      <alignment horizontal="left" vertical="center"/>
    </xf>
    <xf numFmtId="197" fontId="7" fillId="0" borderId="13" xfId="0" applyNumberFormat="1" applyFont="1" applyBorder="1" applyAlignment="1">
      <alignment/>
    </xf>
    <xf numFmtId="197" fontId="7" fillId="0" borderId="0" xfId="0" applyNumberFormat="1" applyFont="1" applyBorder="1" applyAlignment="1">
      <alignment/>
    </xf>
    <xf numFmtId="197" fontId="7" fillId="0" borderId="14" xfId="0" applyNumberFormat="1" applyFont="1" applyBorder="1" applyAlignment="1">
      <alignment/>
    </xf>
    <xf numFmtId="3" fontId="0" fillId="0" borderId="13" xfId="0" applyNumberFormat="1" applyFont="1" applyFill="1" applyBorder="1" applyAlignment="1">
      <alignment/>
    </xf>
    <xf numFmtId="3" fontId="0" fillId="0" borderId="0" xfId="0" applyNumberFormat="1" applyFont="1" applyFill="1" applyBorder="1" applyAlignment="1" quotePrefix="1">
      <alignment horizontal="right"/>
    </xf>
    <xf numFmtId="3" fontId="0" fillId="0" borderId="14" xfId="0" applyNumberFormat="1" applyFont="1" applyFill="1" applyBorder="1" applyAlignment="1">
      <alignment/>
    </xf>
    <xf numFmtId="3" fontId="0" fillId="0" borderId="13" xfId="0" applyNumberFormat="1" applyFont="1" applyFill="1" applyBorder="1" applyAlignment="1">
      <alignment horizontal="right" wrapText="1"/>
    </xf>
    <xf numFmtId="3" fontId="0" fillId="0" borderId="0" xfId="0" applyNumberFormat="1" applyFont="1" applyFill="1" applyBorder="1" applyAlignment="1" quotePrefix="1">
      <alignment horizontal="right" wrapText="1"/>
    </xf>
    <xf numFmtId="3" fontId="0" fillId="0" borderId="13" xfId="0" applyNumberFormat="1" applyFont="1" applyFill="1" applyBorder="1" applyAlignment="1" quotePrefix="1">
      <alignment horizontal="right" wrapText="1"/>
    </xf>
    <xf numFmtId="3" fontId="0" fillId="0" borderId="14" xfId="0" applyNumberFormat="1" applyFont="1" applyFill="1" applyBorder="1" applyAlignment="1">
      <alignment horizontal="right" wrapText="1"/>
    </xf>
    <xf numFmtId="196" fontId="0" fillId="0" borderId="13" xfId="0" applyNumberFormat="1" applyFont="1" applyFill="1" applyBorder="1" applyAlignment="1">
      <alignment/>
    </xf>
    <xf numFmtId="196" fontId="0" fillId="0" borderId="0" xfId="0" applyNumberFormat="1" applyFont="1" applyFill="1" applyBorder="1" applyAlignment="1">
      <alignment/>
    </xf>
    <xf numFmtId="196" fontId="0" fillId="0" borderId="14" xfId="0" applyNumberFormat="1"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17" xfId="0" applyFont="1" applyFill="1" applyBorder="1" applyAlignment="1">
      <alignment horizontal="center" vertical="top" wrapText="1"/>
    </xf>
    <xf numFmtId="196" fontId="0" fillId="0" borderId="13" xfId="0" applyNumberFormat="1" applyFont="1" applyFill="1" applyBorder="1" applyAlignment="1">
      <alignment horizontal="right" wrapText="1"/>
    </xf>
    <xf numFmtId="196" fontId="0" fillId="0" borderId="0" xfId="0" applyNumberFormat="1" applyFont="1" applyFill="1" applyBorder="1" applyAlignment="1" quotePrefix="1">
      <alignment horizontal="right"/>
    </xf>
    <xf numFmtId="196" fontId="0" fillId="0" borderId="14" xfId="0" applyNumberFormat="1" applyFont="1" applyFill="1" applyBorder="1" applyAlignment="1" quotePrefix="1">
      <alignment horizontal="right"/>
    </xf>
    <xf numFmtId="196" fontId="0" fillId="0" borderId="13" xfId="0" applyNumberFormat="1" applyFont="1" applyFill="1" applyBorder="1" applyAlignment="1" quotePrefix="1">
      <alignment horizontal="right" wrapText="1"/>
    </xf>
    <xf numFmtId="3" fontId="0" fillId="0" borderId="18" xfId="0" applyNumberFormat="1" applyFont="1" applyFill="1" applyBorder="1" applyAlignment="1">
      <alignment/>
    </xf>
    <xf numFmtId="3" fontId="0" fillId="0" borderId="19" xfId="0" applyNumberFormat="1" applyFont="1" applyFill="1" applyBorder="1" applyAlignment="1">
      <alignment/>
    </xf>
    <xf numFmtId="0" fontId="0" fillId="0" borderId="0" xfId="0" applyFont="1" applyFill="1" applyAlignment="1">
      <alignment horizontal="left" vertic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0" xfId="0" applyFont="1" applyFill="1" applyBorder="1" applyAlignment="1">
      <alignment horizontal="fill" vertical="justify"/>
    </xf>
    <xf numFmtId="0" fontId="0" fillId="0" borderId="17" xfId="0" applyFont="1" applyFill="1" applyBorder="1" applyAlignment="1">
      <alignment horizontal="left"/>
    </xf>
    <xf numFmtId="3" fontId="0" fillId="0" borderId="15" xfId="0" applyNumberFormat="1" applyFont="1" applyFill="1" applyBorder="1" applyAlignment="1">
      <alignment/>
    </xf>
    <xf numFmtId="3" fontId="0" fillId="0" borderId="16" xfId="0" applyNumberFormat="1" applyFont="1" applyFill="1" applyBorder="1" applyAlignment="1">
      <alignment/>
    </xf>
    <xf numFmtId="3" fontId="0" fillId="0" borderId="17" xfId="0" applyNumberFormat="1" applyFont="1" applyFill="1" applyBorder="1" applyAlignment="1">
      <alignment/>
    </xf>
    <xf numFmtId="0" fontId="0" fillId="0" borderId="0" xfId="0" applyFont="1" applyFill="1" applyBorder="1" applyAlignment="1">
      <alignment vertical="top" wrapText="1"/>
    </xf>
    <xf numFmtId="3" fontId="0" fillId="0" borderId="20" xfId="0" applyNumberFormat="1" applyFont="1" applyFill="1" applyBorder="1" applyAlignment="1">
      <alignment vertical="top" wrapText="1"/>
    </xf>
    <xf numFmtId="196" fontId="0" fillId="0" borderId="19" xfId="0" applyNumberFormat="1" applyFont="1" applyFill="1" applyBorder="1" applyAlignment="1">
      <alignment/>
    </xf>
    <xf numFmtId="0" fontId="0" fillId="0" borderId="0" xfId="0" applyFont="1" applyFill="1" applyAlignment="1">
      <alignment vertical="top"/>
    </xf>
    <xf numFmtId="196" fontId="0" fillId="0" borderId="0" xfId="0" applyNumberFormat="1" applyFont="1" applyAlignment="1">
      <alignment/>
    </xf>
    <xf numFmtId="3" fontId="0" fillId="0" borderId="0" xfId="0" applyNumberFormat="1" applyFont="1" applyFill="1" applyBorder="1" applyAlignment="1">
      <alignment horizontal="right" vertical="center" wrapText="1"/>
    </xf>
    <xf numFmtId="0" fontId="0" fillId="0" borderId="0" xfId="0" applyFont="1" applyFill="1" applyBorder="1" applyAlignment="1">
      <alignment horizontal="fill"/>
    </xf>
    <xf numFmtId="0" fontId="0" fillId="0" borderId="17" xfId="0" applyFont="1" applyFill="1" applyBorder="1" applyAlignment="1">
      <alignment/>
    </xf>
    <xf numFmtId="1" fontId="0" fillId="0" borderId="0" xfId="0" applyNumberFormat="1" applyFont="1" applyFill="1" applyBorder="1" applyAlignment="1">
      <alignment/>
    </xf>
    <xf numFmtId="197" fontId="0" fillId="0" borderId="14" xfId="0" applyNumberFormat="1" applyFont="1" applyFill="1" applyBorder="1" applyAlignment="1">
      <alignment/>
    </xf>
    <xf numFmtId="196" fontId="0" fillId="0" borderId="0" xfId="0" applyNumberFormat="1" applyFont="1" applyFill="1" applyBorder="1" applyAlignment="1">
      <alignment horizontal="right"/>
    </xf>
    <xf numFmtId="0" fontId="0" fillId="0" borderId="0" xfId="0" applyFont="1" applyFill="1" applyBorder="1" applyAlignment="1">
      <alignment horizontal="left" vertical="top"/>
    </xf>
    <xf numFmtId="0" fontId="0" fillId="0" borderId="10" xfId="0" applyFont="1" applyFill="1" applyBorder="1" applyAlignment="1">
      <alignment horizontal="center" vertical="top"/>
    </xf>
    <xf numFmtId="0" fontId="0" fillId="0" borderId="12" xfId="0" applyFont="1" applyFill="1" applyBorder="1" applyAlignment="1">
      <alignment horizontal="center" vertical="top" wrapText="1"/>
    </xf>
    <xf numFmtId="0" fontId="7" fillId="0" borderId="0" xfId="0" applyFont="1" applyFill="1" applyBorder="1" applyAlignment="1">
      <alignment horizontal="left" vertical="top"/>
    </xf>
    <xf numFmtId="0" fontId="0" fillId="0" borderId="20"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9" xfId="0" applyFont="1" applyFill="1" applyBorder="1" applyAlignment="1">
      <alignment horizontal="center" vertical="top" wrapText="1"/>
    </xf>
    <xf numFmtId="3" fontId="0" fillId="0" borderId="15" xfId="0" applyNumberFormat="1" applyFont="1" applyFill="1" applyBorder="1" applyAlignment="1">
      <alignment horizontal="right"/>
    </xf>
    <xf numFmtId="3" fontId="0" fillId="0" borderId="16" xfId="0" applyNumberFormat="1" applyFont="1" applyFill="1" applyBorder="1" applyAlignment="1">
      <alignment horizontal="right"/>
    </xf>
    <xf numFmtId="3" fontId="0" fillId="0" borderId="17" xfId="0" applyNumberFormat="1" applyFont="1" applyFill="1" applyBorder="1" applyAlignment="1">
      <alignment horizontal="right"/>
    </xf>
    <xf numFmtId="3" fontId="0" fillId="0" borderId="10" xfId="0" applyNumberFormat="1" applyFont="1" applyFill="1" applyBorder="1" applyAlignment="1">
      <alignment horizontal="right"/>
    </xf>
    <xf numFmtId="3" fontId="0" fillId="0" borderId="11" xfId="0" applyNumberFormat="1" applyFont="1" applyFill="1" applyBorder="1" applyAlignment="1">
      <alignment horizontal="right"/>
    </xf>
    <xf numFmtId="3" fontId="0" fillId="0" borderId="14" xfId="0" applyNumberFormat="1" applyFont="1" applyFill="1" applyBorder="1" applyAlignment="1">
      <alignment horizontal="right"/>
    </xf>
    <xf numFmtId="3" fontId="0" fillId="0" borderId="13" xfId="0" applyNumberFormat="1" applyFont="1" applyFill="1" applyBorder="1" applyAlignment="1">
      <alignment horizontal="right"/>
    </xf>
    <xf numFmtId="3" fontId="0" fillId="0" borderId="20" xfId="0" applyNumberFormat="1" applyFont="1" applyFill="1" applyBorder="1" applyAlignment="1">
      <alignment horizontal="right"/>
    </xf>
    <xf numFmtId="3" fontId="0" fillId="0" borderId="18" xfId="0" applyNumberFormat="1" applyFont="1" applyFill="1" applyBorder="1" applyAlignment="1">
      <alignment horizontal="right"/>
    </xf>
    <xf numFmtId="3" fontId="0" fillId="0" borderId="19" xfId="0" applyNumberFormat="1" applyFont="1" applyFill="1" applyBorder="1" applyAlignment="1">
      <alignment horizontal="right"/>
    </xf>
    <xf numFmtId="0" fontId="0" fillId="0" borderId="0" xfId="0" applyFont="1" applyFill="1" applyAlignment="1">
      <alignment horizontal="fill"/>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xf>
    <xf numFmtId="3" fontId="0" fillId="0" borderId="15" xfId="47" applyNumberFormat="1" applyFont="1" applyFill="1" applyBorder="1" applyAlignment="1">
      <alignment horizontal="right"/>
    </xf>
    <xf numFmtId="3" fontId="0" fillId="0" borderId="16" xfId="47" applyNumberFormat="1" applyFont="1" applyFill="1" applyBorder="1" applyAlignment="1">
      <alignment horizontal="right"/>
    </xf>
    <xf numFmtId="197" fontId="0" fillId="0" borderId="17" xfId="47" applyNumberFormat="1" applyFont="1" applyFill="1" applyBorder="1" applyAlignment="1">
      <alignment horizontal="right"/>
    </xf>
    <xf numFmtId="3" fontId="0" fillId="0" borderId="13" xfId="47" applyNumberFormat="1" applyFont="1" applyFill="1" applyBorder="1" applyAlignment="1">
      <alignment horizontal="right"/>
    </xf>
    <xf numFmtId="3" fontId="0" fillId="0" borderId="0" xfId="47" applyNumberFormat="1" applyFont="1" applyFill="1" applyAlignment="1">
      <alignment horizontal="right"/>
    </xf>
    <xf numFmtId="197" fontId="0" fillId="0" borderId="14" xfId="47" applyNumberFormat="1" applyFont="1" applyFill="1" applyBorder="1" applyAlignment="1">
      <alignment horizontal="right"/>
    </xf>
    <xf numFmtId="0" fontId="0" fillId="0" borderId="13" xfId="0" applyFont="1" applyFill="1" applyBorder="1" applyAlignment="1">
      <alignment horizontal="fill"/>
    </xf>
    <xf numFmtId="0" fontId="7" fillId="0" borderId="0" xfId="0" applyFont="1" applyFill="1" applyAlignment="1">
      <alignment/>
    </xf>
    <xf numFmtId="3" fontId="6" fillId="0" borderId="13" xfId="0" applyNumberFormat="1" applyFont="1" applyFill="1" applyBorder="1" applyAlignment="1">
      <alignment horizontal="right" vertical="center"/>
    </xf>
    <xf numFmtId="3" fontId="6" fillId="0" borderId="0" xfId="0" applyNumberFormat="1" applyFont="1" applyFill="1" applyAlignment="1">
      <alignment horizontal="right" vertical="center"/>
    </xf>
    <xf numFmtId="3" fontId="6" fillId="0" borderId="0" xfId="0" applyNumberFormat="1" applyFont="1" applyFill="1" applyAlignment="1">
      <alignment/>
    </xf>
    <xf numFmtId="196" fontId="6" fillId="0" borderId="14" xfId="0" applyNumberFormat="1" applyFont="1" applyFill="1" applyBorder="1" applyAlignment="1">
      <alignment horizontal="right"/>
    </xf>
    <xf numFmtId="3" fontId="0" fillId="0" borderId="13" xfId="47" applyNumberFormat="1" applyFont="1" applyFill="1" applyBorder="1" applyAlignment="1">
      <alignment horizontal="right" vertical="center"/>
    </xf>
    <xf numFmtId="3" fontId="0" fillId="0" borderId="0" xfId="47" applyNumberFormat="1" applyFont="1" applyFill="1" applyAlignment="1">
      <alignment horizontal="right" vertical="center"/>
    </xf>
    <xf numFmtId="3" fontId="0" fillId="0" borderId="0" xfId="0" applyNumberFormat="1" applyFont="1" applyFill="1" applyAlignment="1">
      <alignment horizontal="right" vertical="center"/>
    </xf>
    <xf numFmtId="196" fontId="0" fillId="0" borderId="14" xfId="0" applyNumberFormat="1" applyFont="1" applyFill="1" applyBorder="1" applyAlignment="1">
      <alignment horizontal="right"/>
    </xf>
    <xf numFmtId="3" fontId="0" fillId="0" borderId="13" xfId="0" applyNumberFormat="1" applyFont="1" applyFill="1" applyBorder="1" applyAlignment="1">
      <alignment horizontal="right" vertical="center"/>
    </xf>
    <xf numFmtId="3" fontId="6" fillId="0" borderId="13" xfId="0" applyNumberFormat="1" applyFont="1" applyFill="1" applyBorder="1" applyAlignment="1">
      <alignment/>
    </xf>
    <xf numFmtId="3" fontId="6" fillId="0" borderId="20" xfId="0" applyNumberFormat="1" applyFont="1" applyFill="1" applyBorder="1" applyAlignment="1">
      <alignment/>
    </xf>
    <xf numFmtId="3" fontId="6" fillId="0" borderId="18" xfId="0" applyNumberFormat="1" applyFont="1" applyFill="1" applyBorder="1" applyAlignment="1">
      <alignment/>
    </xf>
    <xf numFmtId="196" fontId="6" fillId="0" borderId="19" xfId="0" applyNumberFormat="1" applyFont="1" applyFill="1" applyBorder="1" applyAlignment="1">
      <alignment horizontal="right"/>
    </xf>
    <xf numFmtId="3" fontId="0" fillId="0" borderId="15"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196" fontId="0" fillId="0" borderId="17" xfId="0" applyNumberFormat="1" applyFont="1" applyFill="1" applyBorder="1" applyAlignment="1">
      <alignment horizontal="right" vertical="center"/>
    </xf>
    <xf numFmtId="196" fontId="0" fillId="0" borderId="14" xfId="0" applyNumberFormat="1" applyFont="1" applyFill="1" applyBorder="1" applyAlignment="1">
      <alignment horizontal="right" vertical="center"/>
    </xf>
    <xf numFmtId="3" fontId="6" fillId="0" borderId="0" xfId="0" applyNumberFormat="1" applyFont="1" applyFill="1" applyAlignment="1">
      <alignment horizontal="left" vertical="center"/>
    </xf>
    <xf numFmtId="196" fontId="6" fillId="0" borderId="14"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0" fontId="0" fillId="0" borderId="11" xfId="0" applyFont="1" applyFill="1" applyBorder="1" applyAlignment="1">
      <alignment horizontal="left" vertical="top"/>
    </xf>
    <xf numFmtId="0" fontId="0" fillId="0" borderId="12" xfId="0" applyFont="1" applyFill="1" applyBorder="1" applyAlignment="1">
      <alignment horizontal="left" vertical="top"/>
    </xf>
    <xf numFmtId="0" fontId="3" fillId="0" borderId="0" xfId="0" applyFont="1" applyFill="1" applyAlignment="1">
      <alignment/>
    </xf>
    <xf numFmtId="0" fontId="0" fillId="0" borderId="13" xfId="0" applyFont="1" applyFill="1" applyBorder="1" applyAlignment="1">
      <alignment horizontal="center"/>
    </xf>
    <xf numFmtId="0" fontId="0" fillId="0" borderId="0" xfId="0" applyFont="1" applyFill="1" applyAlignment="1">
      <alignment horizontal="center" wrapText="1"/>
    </xf>
    <xf numFmtId="0" fontId="0" fillId="0" borderId="0" xfId="0" applyFont="1" applyFill="1" applyBorder="1" applyAlignment="1">
      <alignment horizontal="center" wrapText="1"/>
    </xf>
    <xf numFmtId="0" fontId="0" fillId="0" borderId="16" xfId="0" applyFont="1" applyFill="1" applyBorder="1" applyAlignment="1">
      <alignment/>
    </xf>
    <xf numFmtId="0" fontId="0" fillId="0" borderId="0" xfId="0" applyFont="1" applyFill="1" applyAlignment="1">
      <alignment horizontal="left" indent="1"/>
    </xf>
    <xf numFmtId="0" fontId="6" fillId="0" borderId="0" xfId="0" applyFont="1" applyFill="1" applyAlignment="1">
      <alignment/>
    </xf>
    <xf numFmtId="3" fontId="0" fillId="0" borderId="18" xfId="0" applyNumberFormat="1" applyFont="1" applyFill="1" applyBorder="1" applyAlignment="1">
      <alignment horizontal="right" vertical="center"/>
    </xf>
    <xf numFmtId="3" fontId="6" fillId="0" borderId="18" xfId="0" applyNumberFormat="1" applyFont="1" applyFill="1" applyBorder="1" applyAlignment="1">
      <alignment horizontal="right"/>
    </xf>
    <xf numFmtId="0" fontId="6" fillId="0" borderId="18"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0" xfId="0" applyFont="1" applyFill="1" applyAlignment="1">
      <alignment horizontal="left"/>
    </xf>
    <xf numFmtId="10" fontId="0" fillId="0" borderId="0" xfId="56" applyNumberFormat="1" applyFont="1" applyFill="1" applyAlignment="1">
      <alignment/>
    </xf>
    <xf numFmtId="1" fontId="0" fillId="0" borderId="0" xfId="0" applyNumberFormat="1" applyFont="1" applyFill="1" applyBorder="1" applyAlignment="1">
      <alignment horizontal="right"/>
    </xf>
    <xf numFmtId="3" fontId="0" fillId="0" borderId="13" xfId="0" applyNumberFormat="1" applyFont="1" applyFill="1" applyBorder="1" applyAlignment="1" quotePrefix="1">
      <alignment horizontal="right"/>
    </xf>
    <xf numFmtId="1" fontId="0" fillId="0" borderId="18" xfId="0" applyNumberFormat="1" applyFont="1" applyFill="1" applyBorder="1" applyAlignment="1">
      <alignment horizontal="right"/>
    </xf>
    <xf numFmtId="0" fontId="0" fillId="0" borderId="17" xfId="0" applyFont="1" applyBorder="1" applyAlignment="1">
      <alignment horizontal="left"/>
    </xf>
    <xf numFmtId="196" fontId="0" fillId="0" borderId="18" xfId="0" applyNumberFormat="1" applyFont="1" applyFill="1" applyBorder="1" applyAlignment="1">
      <alignment/>
    </xf>
    <xf numFmtId="0" fontId="0" fillId="0" borderId="0" xfId="0" applyFont="1" applyFill="1" applyBorder="1" applyAlignment="1">
      <alignment vertical="top"/>
    </xf>
    <xf numFmtId="0" fontId="0" fillId="0" borderId="14" xfId="0" applyFont="1" applyFill="1" applyBorder="1" applyAlignment="1">
      <alignment horizontal="center" vertical="top" wrapText="1"/>
    </xf>
    <xf numFmtId="0" fontId="0" fillId="0" borderId="1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3" fontId="0" fillId="0" borderId="16" xfId="0" applyNumberFormat="1" applyFont="1" applyFill="1" applyBorder="1" applyAlignment="1" quotePrefix="1">
      <alignment horizontal="right"/>
    </xf>
    <xf numFmtId="3" fontId="0" fillId="0" borderId="0" xfId="0" applyNumberFormat="1" applyFont="1" applyFill="1" applyBorder="1" applyAlignment="1">
      <alignment horizontal="left"/>
    </xf>
    <xf numFmtId="3" fontId="0" fillId="0" borderId="0" xfId="0" applyNumberFormat="1" applyFont="1" applyFill="1" applyBorder="1" applyAlignment="1" quotePrefix="1">
      <alignment horizontal="left"/>
    </xf>
    <xf numFmtId="3" fontId="0" fillId="0" borderId="14" xfId="0" applyNumberFormat="1" applyFont="1" applyFill="1" applyBorder="1" applyAlignment="1">
      <alignment horizontal="left"/>
    </xf>
    <xf numFmtId="3" fontId="0" fillId="0" borderId="18" xfId="0" applyNumberFormat="1" applyFont="1" applyFill="1" applyBorder="1" applyAlignment="1" quotePrefix="1">
      <alignment horizontal="right"/>
    </xf>
    <xf numFmtId="0" fontId="0" fillId="0" borderId="0" xfId="0" applyFont="1" applyFill="1" applyAlignment="1">
      <alignment/>
    </xf>
    <xf numFmtId="4" fontId="0" fillId="0" borderId="0" xfId="0" applyNumberFormat="1" applyFont="1" applyFill="1" applyAlignment="1">
      <alignment/>
    </xf>
    <xf numFmtId="3" fontId="0" fillId="0" borderId="15" xfId="0" applyNumberFormat="1" applyFont="1" applyFill="1" applyBorder="1" applyAlignment="1">
      <alignment horizontal="right" vertical="top"/>
    </xf>
    <xf numFmtId="3" fontId="0" fillId="0" borderId="16" xfId="0" applyNumberFormat="1" applyFont="1" applyFill="1" applyBorder="1" applyAlignment="1">
      <alignment horizontal="right" vertical="top"/>
    </xf>
    <xf numFmtId="3" fontId="0" fillId="0" borderId="13" xfId="0" applyNumberFormat="1" applyFont="1" applyFill="1" applyBorder="1" applyAlignment="1">
      <alignment horizontal="right" vertical="top"/>
    </xf>
    <xf numFmtId="3" fontId="0" fillId="0" borderId="0" xfId="0" applyNumberFormat="1" applyFont="1" applyFill="1" applyBorder="1" applyAlignment="1">
      <alignment horizontal="right" vertical="top"/>
    </xf>
    <xf numFmtId="196" fontId="0" fillId="0" borderId="18" xfId="0" applyNumberFormat="1" applyFont="1" applyFill="1" applyBorder="1" applyAlignment="1">
      <alignment horizontal="right"/>
    </xf>
    <xf numFmtId="0" fontId="0" fillId="0" borderId="0" xfId="0" applyFont="1" applyFill="1" applyAlignment="1">
      <alignment horizontal="right"/>
    </xf>
    <xf numFmtId="0" fontId="0" fillId="0" borderId="14" xfId="0" applyFont="1" applyFill="1" applyBorder="1" applyAlignment="1">
      <alignment horizontal="right"/>
    </xf>
    <xf numFmtId="0" fontId="0" fillId="0" borderId="13" xfId="0" applyFont="1" applyFill="1" applyBorder="1" applyAlignment="1">
      <alignment horizontal="center" vertical="top" wrapText="1"/>
    </xf>
    <xf numFmtId="0" fontId="0" fillId="0" borderId="0" xfId="0" applyFont="1" applyFill="1" applyAlignment="1">
      <alignment horizontal="center" vertical="top" wrapText="1"/>
    </xf>
    <xf numFmtId="0" fontId="0" fillId="0" borderId="14" xfId="0" applyFont="1" applyFill="1" applyBorder="1" applyAlignment="1">
      <alignment horizontal="right" vertical="top"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fill"/>
    </xf>
    <xf numFmtId="0" fontId="0" fillId="0" borderId="17" xfId="0" applyFont="1" applyFill="1" applyBorder="1" applyAlignment="1">
      <alignment horizontal="right"/>
    </xf>
    <xf numFmtId="0" fontId="0" fillId="0" borderId="0" xfId="0" applyFont="1" applyBorder="1" applyAlignment="1">
      <alignment horizontal="right"/>
    </xf>
    <xf numFmtId="3" fontId="0" fillId="0" borderId="0" xfId="0" applyNumberFormat="1" applyFont="1" applyBorder="1" applyAlignment="1">
      <alignment/>
    </xf>
    <xf numFmtId="0" fontId="0" fillId="0" borderId="14" xfId="0" applyFont="1" applyBorder="1" applyAlignment="1">
      <alignment horizontal="right"/>
    </xf>
    <xf numFmtId="0" fontId="0" fillId="0" borderId="0" xfId="0" applyFont="1" applyBorder="1" applyAlignment="1">
      <alignment vertical="top"/>
    </xf>
    <xf numFmtId="3" fontId="0" fillId="0" borderId="10" xfId="0" applyNumberFormat="1" applyFont="1" applyFill="1" applyBorder="1" applyAlignment="1">
      <alignment horizontal="center"/>
    </xf>
    <xf numFmtId="3" fontId="0" fillId="0" borderId="11" xfId="0" applyNumberFormat="1" applyFont="1" applyFill="1" applyBorder="1" applyAlignment="1">
      <alignment horizontal="center"/>
    </xf>
    <xf numFmtId="3" fontId="0" fillId="0" borderId="11" xfId="0" applyNumberFormat="1" applyFont="1" applyFill="1" applyBorder="1" applyAlignment="1">
      <alignment/>
    </xf>
    <xf numFmtId="196" fontId="0" fillId="0" borderId="11" xfId="0" applyNumberFormat="1" applyFont="1" applyFill="1" applyBorder="1" applyAlignment="1">
      <alignment horizontal="right"/>
    </xf>
    <xf numFmtId="0" fontId="0" fillId="0" borderId="11" xfId="0" applyFont="1" applyBorder="1" applyAlignment="1">
      <alignment horizontal="right"/>
    </xf>
    <xf numFmtId="0" fontId="0" fillId="0" borderId="12" xfId="0" applyFont="1" applyBorder="1" applyAlignment="1">
      <alignment horizontal="right"/>
    </xf>
    <xf numFmtId="196" fontId="0" fillId="0" borderId="16" xfId="0" applyNumberFormat="1" applyFont="1" applyFill="1" applyBorder="1" applyAlignment="1">
      <alignment horizontal="right"/>
    </xf>
    <xf numFmtId="0" fontId="0" fillId="0" borderId="16" xfId="0" applyFont="1" applyBorder="1" applyAlignment="1">
      <alignment horizontal="right"/>
    </xf>
    <xf numFmtId="0" fontId="0" fillId="0" borderId="17" xfId="0" applyFont="1" applyBorder="1" applyAlignment="1">
      <alignment horizontal="right"/>
    </xf>
    <xf numFmtId="197" fontId="0" fillId="0" borderId="0" xfId="0" applyNumberFormat="1" applyFont="1" applyFill="1" applyBorder="1" applyAlignment="1" quotePrefix="1">
      <alignment horizontal="right"/>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4" xfId="0" applyFont="1" applyBorder="1" applyAlignment="1">
      <alignment horizontal="right" vertical="top" wrapText="1"/>
    </xf>
    <xf numFmtId="0" fontId="0" fillId="0" borderId="0" xfId="0" applyFont="1" applyAlignment="1">
      <alignment vertical="top"/>
    </xf>
    <xf numFmtId="2" fontId="0" fillId="0" borderId="0" xfId="0" applyNumberFormat="1" applyFont="1" applyFill="1" applyAlignment="1">
      <alignment/>
    </xf>
    <xf numFmtId="0" fontId="7" fillId="0" borderId="0" xfId="0" applyFont="1" applyAlignment="1">
      <alignment vertical="top"/>
    </xf>
    <xf numFmtId="0" fontId="0" fillId="0" borderId="0" xfId="0" applyFont="1" applyAlignment="1">
      <alignment vertical="top" wrapText="1"/>
    </xf>
    <xf numFmtId="0" fontId="0" fillId="0" borderId="0" xfId="0" applyFont="1" applyAlignment="1">
      <alignment/>
    </xf>
    <xf numFmtId="197" fontId="0" fillId="0" borderId="14" xfId="0" applyNumberFormat="1" applyFont="1" applyFill="1" applyBorder="1" applyAlignment="1">
      <alignment horizontal="right"/>
    </xf>
    <xf numFmtId="3" fontId="0" fillId="0" borderId="20" xfId="0" applyNumberFormat="1" applyFont="1" applyFill="1" applyBorder="1" applyAlignment="1">
      <alignment/>
    </xf>
    <xf numFmtId="196" fontId="0" fillId="0" borderId="19" xfId="0" applyNumberFormat="1" applyFont="1" applyFill="1" applyBorder="1" applyAlignment="1">
      <alignment horizontal="right"/>
    </xf>
    <xf numFmtId="0" fontId="0" fillId="0" borderId="15" xfId="0" applyFont="1" applyBorder="1" applyAlignment="1">
      <alignment horizontal="center"/>
    </xf>
    <xf numFmtId="0" fontId="0" fillId="0" borderId="16" xfId="0" applyFont="1" applyBorder="1" applyAlignment="1">
      <alignment horizontal="center"/>
    </xf>
    <xf numFmtId="0" fontId="0" fillId="0" borderId="20" xfId="0" applyFont="1" applyFill="1" applyBorder="1" applyAlignment="1">
      <alignment/>
    </xf>
    <xf numFmtId="0" fontId="0" fillId="0" borderId="18" xfId="0" applyFont="1" applyFill="1" applyBorder="1" applyAlignment="1">
      <alignment horizontal="right"/>
    </xf>
    <xf numFmtId="1" fontId="0" fillId="0" borderId="0" xfId="0" applyNumberFormat="1" applyFont="1" applyAlignment="1">
      <alignment/>
    </xf>
    <xf numFmtId="1" fontId="0" fillId="0" borderId="0" xfId="0" applyNumberFormat="1" applyFont="1" applyBorder="1" applyAlignment="1">
      <alignment/>
    </xf>
    <xf numFmtId="0" fontId="0" fillId="0" borderId="0" xfId="0" applyFont="1" applyAlignment="1">
      <alignment horizontal="left" vertical="top"/>
    </xf>
    <xf numFmtId="3" fontId="0" fillId="0" borderId="20" xfId="0" applyNumberFormat="1" applyFont="1" applyFill="1" applyBorder="1" applyAlignment="1">
      <alignment horizontal="center" wrapText="1"/>
    </xf>
    <xf numFmtId="3" fontId="0" fillId="0" borderId="18" xfId="0" applyNumberFormat="1" applyFont="1" applyFill="1" applyBorder="1" applyAlignment="1">
      <alignment horizontal="center" wrapText="1"/>
    </xf>
    <xf numFmtId="0" fontId="0" fillId="0" borderId="0" xfId="0" applyFont="1" applyAlignment="1">
      <alignment horizontal="left" vertical="top" wrapText="1"/>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196" fontId="0" fillId="0" borderId="13" xfId="0" applyNumberFormat="1" applyFont="1" applyFill="1" applyBorder="1" applyAlignment="1">
      <alignment horizontal="center" wrapText="1"/>
    </xf>
    <xf numFmtId="196" fontId="0" fillId="0" borderId="0" xfId="0" applyNumberFormat="1" applyFont="1" applyFill="1" applyBorder="1" applyAlignment="1">
      <alignment horizontal="center" wrapText="1"/>
    </xf>
    <xf numFmtId="0" fontId="0" fillId="0" borderId="11" xfId="0" applyFont="1" applyBorder="1" applyAlignment="1">
      <alignment horizontal="left" vertical="top"/>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0" xfId="0" applyFont="1" applyFill="1" applyAlignment="1">
      <alignment horizontal="left" vertical="top"/>
    </xf>
    <xf numFmtId="3" fontId="0" fillId="0" borderId="11" xfId="0" applyNumberFormat="1" applyFont="1" applyFill="1" applyBorder="1" applyAlignment="1">
      <alignment horizontal="left" vertical="top" wrapText="1"/>
    </xf>
    <xf numFmtId="0" fontId="0" fillId="0" borderId="0" xfId="0" applyFont="1" applyFill="1" applyAlignment="1">
      <alignment horizontal="left"/>
    </xf>
    <xf numFmtId="0" fontId="0" fillId="0" borderId="10" xfId="0" applyFont="1" applyFill="1" applyBorder="1" applyAlignment="1">
      <alignment horizontal="center" vertical="top"/>
    </xf>
    <xf numFmtId="0" fontId="0" fillId="0" borderId="11" xfId="0" applyFont="1" applyFill="1" applyBorder="1" applyAlignment="1">
      <alignment horizontal="center" vertical="top"/>
    </xf>
    <xf numFmtId="0" fontId="0" fillId="0" borderId="11" xfId="0" applyFont="1" applyFill="1" applyBorder="1" applyAlignment="1">
      <alignment horizontal="center" vertical="top" wrapText="1"/>
    </xf>
    <xf numFmtId="3" fontId="0" fillId="0" borderId="11" xfId="0" applyNumberFormat="1" applyFont="1" applyFill="1" applyBorder="1" applyAlignment="1">
      <alignment horizontal="left" vertical="top"/>
    </xf>
    <xf numFmtId="0" fontId="0" fillId="0" borderId="11" xfId="0" applyFont="1" applyFill="1" applyBorder="1" applyAlignment="1">
      <alignment horizontal="left" vertical="top"/>
    </xf>
    <xf numFmtId="0" fontId="0" fillId="0" borderId="17" xfId="0" applyFont="1" applyFill="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7" xfId="0" applyFont="1" applyBorder="1" applyAlignment="1">
      <alignment horizontal="left"/>
    </xf>
    <xf numFmtId="0" fontId="0" fillId="0" borderId="10" xfId="0" applyFont="1" applyBorder="1" applyAlignment="1">
      <alignment horizontal="center" vertical="top"/>
    </xf>
    <xf numFmtId="0" fontId="0" fillId="0" borderId="11" xfId="0" applyFont="1" applyBorder="1" applyAlignment="1">
      <alignment horizontal="center" vertical="top"/>
    </xf>
    <xf numFmtId="0" fontId="0" fillId="0" borderId="11" xfId="0" applyFont="1" applyBorder="1" applyAlignment="1">
      <alignment horizontal="center" vertical="top" wrapText="1"/>
    </xf>
    <xf numFmtId="3" fontId="0" fillId="0" borderId="15" xfId="0" applyNumberFormat="1" applyFont="1" applyFill="1" applyBorder="1" applyAlignment="1">
      <alignment horizontal="left"/>
    </xf>
    <xf numFmtId="3" fontId="0" fillId="0" borderId="16" xfId="0" applyNumberFormat="1" applyFont="1" applyFill="1" applyBorder="1" applyAlignment="1">
      <alignment horizontal="left"/>
    </xf>
    <xf numFmtId="0" fontId="0" fillId="0" borderId="11" xfId="0" applyFont="1" applyBorder="1" applyAlignment="1">
      <alignment horizontal="left" vertical="top" wrapText="1"/>
    </xf>
    <xf numFmtId="0" fontId="0" fillId="0" borderId="0" xfId="0" applyFont="1" applyFill="1" applyAlignment="1">
      <alignment horizontal="left" wrapText="1"/>
    </xf>
    <xf numFmtId="0" fontId="0" fillId="0" borderId="11" xfId="0" applyFont="1" applyFill="1" applyBorder="1" applyAlignment="1">
      <alignment horizontal="left" wrapText="1"/>
    </xf>
    <xf numFmtId="0" fontId="0" fillId="0" borderId="15" xfId="0" applyNumberFormat="1" applyFont="1" applyBorder="1" applyAlignment="1">
      <alignment horizontal="left" vertical="center"/>
    </xf>
    <xf numFmtId="0" fontId="0" fillId="0" borderId="16" xfId="0" applyNumberFormat="1" applyFont="1" applyBorder="1" applyAlignment="1">
      <alignment horizontal="left" vertical="center"/>
    </xf>
    <xf numFmtId="0" fontId="0" fillId="0" borderId="17" xfId="0" applyNumberFormat="1" applyFont="1" applyBorder="1" applyAlignment="1">
      <alignment horizontal="left" vertical="center"/>
    </xf>
    <xf numFmtId="0" fontId="0" fillId="0" borderId="11"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Euro" xfId="41"/>
    <cellStyle name="Gekoppelde cel" xfId="42"/>
    <cellStyle name="Followed Hyperlink" xfId="43"/>
    <cellStyle name="Goed" xfId="44"/>
    <cellStyle name="Hyperlink" xfId="45"/>
    <cellStyle name="Invoer" xfId="46"/>
    <cellStyle name="Comma" xfId="47"/>
    <cellStyle name="Comma [0]" xfId="48"/>
    <cellStyle name="Kop 1" xfId="49"/>
    <cellStyle name="Kop 2" xfId="50"/>
    <cellStyle name="Kop 3" xfId="51"/>
    <cellStyle name="Kop 4" xfId="52"/>
    <cellStyle name="Neutraal" xfId="53"/>
    <cellStyle name="Notitie" xfId="54"/>
    <cellStyle name="Ongeldig" xfId="55"/>
    <cellStyle name="Percent"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A1" sqref="A1"/>
    </sheetView>
  </sheetViews>
  <sheetFormatPr defaultColWidth="9.140625" defaultRowHeight="12.75"/>
  <cols>
    <col min="1" max="1" width="15.421875" style="6" customWidth="1"/>
    <col min="2" max="2" width="9.140625" style="6" customWidth="1"/>
    <col min="3" max="3" width="71.28125" style="6" customWidth="1"/>
    <col min="4" max="16384" width="9.140625" style="6" customWidth="1"/>
  </cols>
  <sheetData>
    <row r="1" ht="12.75">
      <c r="A1" s="1" t="s">
        <v>159</v>
      </c>
    </row>
    <row r="3" spans="1:3" ht="12.75">
      <c r="A3" s="6" t="s">
        <v>3</v>
      </c>
      <c r="B3" s="6" t="s">
        <v>160</v>
      </c>
      <c r="C3" s="6" t="s">
        <v>161</v>
      </c>
    </row>
    <row r="4" spans="1:3" ht="12.75">
      <c r="A4" s="6" t="s">
        <v>162</v>
      </c>
      <c r="B4" s="6" t="s">
        <v>160</v>
      </c>
      <c r="C4" s="6" t="s">
        <v>163</v>
      </c>
    </row>
    <row r="5" spans="1:3" ht="12.75">
      <c r="A5" s="6" t="s">
        <v>164</v>
      </c>
      <c r="B5" s="6" t="s">
        <v>160</v>
      </c>
      <c r="C5" s="6" t="s">
        <v>165</v>
      </c>
    </row>
    <row r="6" spans="1:3" ht="12.75">
      <c r="A6" s="6" t="s">
        <v>0</v>
      </c>
      <c r="B6" s="6" t="s">
        <v>160</v>
      </c>
      <c r="C6" s="6" t="s">
        <v>166</v>
      </c>
    </row>
    <row r="7" spans="1:3" ht="12.75">
      <c r="A7" s="6" t="s">
        <v>0</v>
      </c>
      <c r="B7" s="6" t="s">
        <v>160</v>
      </c>
      <c r="C7" s="6" t="s">
        <v>167</v>
      </c>
    </row>
    <row r="8" spans="1:3" ht="12.75">
      <c r="A8" s="6" t="s">
        <v>168</v>
      </c>
      <c r="B8" s="6" t="s">
        <v>160</v>
      </c>
      <c r="C8" s="6" t="s">
        <v>169</v>
      </c>
    </row>
    <row r="9" spans="1:3" ht="12.75">
      <c r="A9" s="6" t="s">
        <v>170</v>
      </c>
      <c r="B9" s="6" t="s">
        <v>160</v>
      </c>
      <c r="C9" s="6" t="s">
        <v>171</v>
      </c>
    </row>
    <row r="10" spans="1:3" ht="12.75">
      <c r="A10" s="6" t="s">
        <v>172</v>
      </c>
      <c r="B10" s="6" t="s">
        <v>160</v>
      </c>
      <c r="C10" s="6" t="s">
        <v>173</v>
      </c>
    </row>
    <row r="11" spans="1:3" ht="12.75">
      <c r="A11" s="6" t="s">
        <v>174</v>
      </c>
      <c r="B11" s="6" t="s">
        <v>160</v>
      </c>
      <c r="C11" s="6" t="s">
        <v>175</v>
      </c>
    </row>
    <row r="12" spans="1:3" ht="12.75">
      <c r="A12" s="6" t="s">
        <v>176</v>
      </c>
      <c r="B12" s="6" t="s">
        <v>160</v>
      </c>
      <c r="C12" s="6" t="s">
        <v>177</v>
      </c>
    </row>
    <row r="13" spans="1:3" ht="12.75">
      <c r="A13" s="6" t="s">
        <v>178</v>
      </c>
      <c r="B13" s="6" t="s">
        <v>160</v>
      </c>
      <c r="C13" s="6" t="s">
        <v>179</v>
      </c>
    </row>
    <row r="16" ht="12.75">
      <c r="A16" s="6" t="s">
        <v>180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52"/>
  <sheetViews>
    <sheetView zoomScalePageLayoutView="0" workbookViewId="0" topLeftCell="A1">
      <selection activeCell="A40" sqref="A40"/>
    </sheetView>
  </sheetViews>
  <sheetFormatPr defaultColWidth="9.140625" defaultRowHeight="12.75"/>
  <cols>
    <col min="1" max="1" width="40.00390625" style="6" customWidth="1"/>
    <col min="2" max="9" width="7.7109375" style="6" customWidth="1"/>
    <col min="10" max="10" width="7.7109375" style="7" customWidth="1"/>
    <col min="11" max="11" width="7.7109375" style="6" customWidth="1"/>
    <col min="12" max="16384" width="9.140625" style="6" customWidth="1"/>
  </cols>
  <sheetData>
    <row r="1" spans="1:3" ht="14.25">
      <c r="A1" s="4" t="s">
        <v>53</v>
      </c>
      <c r="B1" s="6" t="s">
        <v>186</v>
      </c>
      <c r="C1" s="4"/>
    </row>
    <row r="2" spans="1:11" ht="12.75">
      <c r="A2" s="7"/>
      <c r="B2" s="201">
        <v>2002</v>
      </c>
      <c r="C2" s="202">
        <v>2003</v>
      </c>
      <c r="D2" s="202">
        <v>2004</v>
      </c>
      <c r="E2" s="172">
        <v>2005</v>
      </c>
      <c r="F2" s="172">
        <v>2006</v>
      </c>
      <c r="G2" s="172">
        <v>2007</v>
      </c>
      <c r="H2" s="172">
        <v>2008</v>
      </c>
      <c r="I2" s="172">
        <v>2009</v>
      </c>
      <c r="J2" s="172">
        <v>2010</v>
      </c>
      <c r="K2" s="99">
        <v>2011</v>
      </c>
    </row>
    <row r="3" spans="1:11" ht="12.75">
      <c r="A3" s="174"/>
      <c r="B3" s="242" t="s">
        <v>152</v>
      </c>
      <c r="C3" s="243"/>
      <c r="D3" s="243"/>
      <c r="E3" s="243"/>
      <c r="F3" s="243"/>
      <c r="G3" s="243"/>
      <c r="H3" s="243"/>
      <c r="I3" s="243"/>
      <c r="J3" s="243"/>
      <c r="K3" s="244"/>
    </row>
    <row r="4" spans="1:12" ht="12.75">
      <c r="A4" s="8" t="s">
        <v>20</v>
      </c>
      <c r="B4" s="48"/>
      <c r="C4" s="8"/>
      <c r="D4" s="26"/>
      <c r="E4" s="5"/>
      <c r="F4" s="5"/>
      <c r="G4" s="5"/>
      <c r="H4" s="5"/>
      <c r="I4" s="5"/>
      <c r="J4" s="5"/>
      <c r="K4" s="49"/>
      <c r="L4" s="4"/>
    </row>
    <row r="5" spans="1:12" ht="12.75">
      <c r="A5" s="8" t="s">
        <v>44</v>
      </c>
      <c r="B5" s="48">
        <v>53</v>
      </c>
      <c r="C5" s="8">
        <v>49</v>
      </c>
      <c r="D5" s="8">
        <v>47</v>
      </c>
      <c r="E5" s="13">
        <v>43</v>
      </c>
      <c r="F5" s="13">
        <v>43</v>
      </c>
      <c r="G5" s="13">
        <v>46</v>
      </c>
      <c r="H5" s="13">
        <v>46</v>
      </c>
      <c r="I5" s="166">
        <v>45</v>
      </c>
      <c r="J5" s="29">
        <v>47</v>
      </c>
      <c r="K5" s="49">
        <v>44</v>
      </c>
      <c r="L5" s="4"/>
    </row>
    <row r="6" spans="1:12" ht="12.75">
      <c r="A6" s="8" t="s">
        <v>38</v>
      </c>
      <c r="B6" s="48">
        <v>6</v>
      </c>
      <c r="C6" s="8">
        <v>6</v>
      </c>
      <c r="D6" s="8">
        <v>6</v>
      </c>
      <c r="E6" s="13">
        <v>6</v>
      </c>
      <c r="F6" s="13">
        <v>6</v>
      </c>
      <c r="G6" s="13">
        <v>6</v>
      </c>
      <c r="H6" s="13">
        <v>6</v>
      </c>
      <c r="I6" s="166">
        <v>6</v>
      </c>
      <c r="J6" s="29">
        <v>7</v>
      </c>
      <c r="K6" s="49">
        <v>6</v>
      </c>
      <c r="L6" s="4"/>
    </row>
    <row r="7" spans="1:12" ht="12.75">
      <c r="A7" s="8" t="s">
        <v>39</v>
      </c>
      <c r="B7" s="48"/>
      <c r="C7" s="8"/>
      <c r="D7" s="8"/>
      <c r="E7" s="13"/>
      <c r="F7" s="13">
        <v>38</v>
      </c>
      <c r="G7" s="13">
        <v>53</v>
      </c>
      <c r="H7" s="13">
        <v>54</v>
      </c>
      <c r="I7" s="166">
        <v>53</v>
      </c>
      <c r="J7" s="29">
        <v>53</v>
      </c>
      <c r="K7" s="49">
        <v>52</v>
      </c>
      <c r="L7" s="4"/>
    </row>
    <row r="8" spans="1:12" ht="12.75">
      <c r="A8" s="8" t="s">
        <v>40</v>
      </c>
      <c r="B8" s="48">
        <v>55</v>
      </c>
      <c r="C8" s="8">
        <v>67</v>
      </c>
      <c r="D8" s="8">
        <v>62</v>
      </c>
      <c r="E8" s="13">
        <v>45</v>
      </c>
      <c r="F8" s="13">
        <v>30</v>
      </c>
      <c r="G8" s="13">
        <v>33</v>
      </c>
      <c r="H8" s="13">
        <v>30</v>
      </c>
      <c r="I8" s="166">
        <v>29</v>
      </c>
      <c r="J8" s="29">
        <v>32</v>
      </c>
      <c r="K8" s="49">
        <v>22</v>
      </c>
      <c r="L8" s="4"/>
    </row>
    <row r="9" spans="1:12" ht="12.75">
      <c r="A9" s="8"/>
      <c r="B9" s="48"/>
      <c r="C9" s="8"/>
      <c r="D9" s="8"/>
      <c r="E9" s="10"/>
      <c r="F9" s="10"/>
      <c r="G9" s="10"/>
      <c r="H9" s="10"/>
      <c r="I9" s="166"/>
      <c r="J9" s="8"/>
      <c r="K9" s="49"/>
      <c r="L9" s="4"/>
    </row>
    <row r="10" spans="1:12" ht="12.75">
      <c r="A10" s="8" t="s">
        <v>23</v>
      </c>
      <c r="B10" s="48"/>
      <c r="C10" s="8"/>
      <c r="D10" s="8"/>
      <c r="E10" s="13"/>
      <c r="F10" s="13"/>
      <c r="G10" s="13"/>
      <c r="H10" s="13"/>
      <c r="I10" s="166"/>
      <c r="J10" s="8"/>
      <c r="K10" s="49"/>
      <c r="L10" s="4"/>
    </row>
    <row r="11" spans="1:12" ht="12.75">
      <c r="A11" s="8" t="s">
        <v>41</v>
      </c>
      <c r="B11" s="48">
        <v>51</v>
      </c>
      <c r="C11" s="8">
        <v>35</v>
      </c>
      <c r="D11" s="8">
        <v>31</v>
      </c>
      <c r="E11" s="4">
        <v>30</v>
      </c>
      <c r="F11" s="4">
        <v>32</v>
      </c>
      <c r="G11" s="4">
        <v>36</v>
      </c>
      <c r="H11" s="4">
        <v>35</v>
      </c>
      <c r="I11" s="166">
        <v>35</v>
      </c>
      <c r="J11" s="8">
        <v>35</v>
      </c>
      <c r="K11" s="49">
        <v>41</v>
      </c>
      <c r="L11" s="4"/>
    </row>
    <row r="12" spans="1:12" ht="12.75">
      <c r="A12" s="8" t="s">
        <v>42</v>
      </c>
      <c r="B12" s="48">
        <v>38</v>
      </c>
      <c r="C12" s="8">
        <v>31</v>
      </c>
      <c r="D12" s="8">
        <v>27</v>
      </c>
      <c r="E12" s="4">
        <v>25</v>
      </c>
      <c r="F12" s="4">
        <v>25</v>
      </c>
      <c r="G12" s="4">
        <v>26</v>
      </c>
      <c r="H12" s="4">
        <v>27</v>
      </c>
      <c r="I12" s="166">
        <v>29</v>
      </c>
      <c r="J12" s="8">
        <v>25</v>
      </c>
      <c r="K12" s="49">
        <v>36</v>
      </c>
      <c r="L12" s="4"/>
    </row>
    <row r="13" spans="1:12" ht="12.75">
      <c r="A13" s="8" t="s">
        <v>43</v>
      </c>
      <c r="B13" s="48">
        <v>35</v>
      </c>
      <c r="C13" s="8">
        <v>29</v>
      </c>
      <c r="D13" s="8">
        <v>26</v>
      </c>
      <c r="E13" s="4">
        <v>29</v>
      </c>
      <c r="F13" s="4">
        <v>30</v>
      </c>
      <c r="G13" s="4">
        <v>27</v>
      </c>
      <c r="H13" s="4">
        <v>28</v>
      </c>
      <c r="I13" s="166">
        <v>30</v>
      </c>
      <c r="J13" s="8">
        <v>26</v>
      </c>
      <c r="K13" s="49">
        <v>27</v>
      </c>
      <c r="L13" s="4"/>
    </row>
    <row r="14" spans="1:12" ht="12.75">
      <c r="A14" s="8" t="s">
        <v>68</v>
      </c>
      <c r="B14" s="48">
        <v>5</v>
      </c>
      <c r="C14" s="8">
        <v>8</v>
      </c>
      <c r="D14" s="8">
        <v>13</v>
      </c>
      <c r="E14" s="4">
        <v>14</v>
      </c>
      <c r="F14" s="4">
        <v>9</v>
      </c>
      <c r="G14" s="4">
        <v>8</v>
      </c>
      <c r="H14" s="4">
        <v>11</v>
      </c>
      <c r="I14" s="166">
        <v>13</v>
      </c>
      <c r="J14" s="8">
        <v>13</v>
      </c>
      <c r="K14" s="49">
        <v>20</v>
      </c>
      <c r="L14" s="4"/>
    </row>
    <row r="15" spans="1:12" ht="12.75">
      <c r="A15" s="8"/>
      <c r="B15" s="48"/>
      <c r="C15" s="8"/>
      <c r="D15" s="8"/>
      <c r="E15" s="13"/>
      <c r="F15" s="13"/>
      <c r="G15" s="13"/>
      <c r="H15" s="13"/>
      <c r="I15" s="166"/>
      <c r="J15" s="8"/>
      <c r="K15" s="49"/>
      <c r="L15" s="4"/>
    </row>
    <row r="16" spans="1:12" ht="12.75">
      <c r="A16" s="8" t="s">
        <v>22</v>
      </c>
      <c r="B16" s="48"/>
      <c r="C16" s="8"/>
      <c r="D16" s="8"/>
      <c r="E16" s="4"/>
      <c r="F16" s="4"/>
      <c r="G16" s="4"/>
      <c r="H16" s="4"/>
      <c r="I16" s="166"/>
      <c r="J16" s="8"/>
      <c r="K16" s="49"/>
      <c r="L16" s="4"/>
    </row>
    <row r="17" spans="1:12" ht="12.75">
      <c r="A17" s="8" t="s">
        <v>44</v>
      </c>
      <c r="B17" s="48">
        <v>106</v>
      </c>
      <c r="C17" s="8">
        <v>102</v>
      </c>
      <c r="D17" s="8">
        <v>102</v>
      </c>
      <c r="E17" s="13">
        <v>87</v>
      </c>
      <c r="F17" s="13">
        <v>79</v>
      </c>
      <c r="G17" s="13">
        <v>81</v>
      </c>
      <c r="H17" s="13">
        <v>83</v>
      </c>
      <c r="I17" s="166">
        <v>77</v>
      </c>
      <c r="J17" s="29">
        <v>73</v>
      </c>
      <c r="K17" s="49">
        <v>90</v>
      </c>
      <c r="L17" s="4"/>
    </row>
    <row r="18" spans="1:12" ht="12.75">
      <c r="A18" s="8" t="s">
        <v>45</v>
      </c>
      <c r="B18" s="48">
        <v>9</v>
      </c>
      <c r="C18" s="8">
        <v>7</v>
      </c>
      <c r="D18" s="8">
        <v>7</v>
      </c>
      <c r="E18" s="13">
        <v>6</v>
      </c>
      <c r="F18" s="13">
        <v>7</v>
      </c>
      <c r="G18" s="13">
        <v>7</v>
      </c>
      <c r="H18" s="13">
        <v>8</v>
      </c>
      <c r="I18" s="166">
        <v>7</v>
      </c>
      <c r="J18" s="8">
        <v>10</v>
      </c>
      <c r="K18" s="49">
        <v>8</v>
      </c>
      <c r="L18" s="4"/>
    </row>
    <row r="19" spans="1:12" ht="12.75">
      <c r="A19" s="8"/>
      <c r="B19" s="48"/>
      <c r="C19" s="8"/>
      <c r="D19" s="8"/>
      <c r="E19" s="13"/>
      <c r="F19" s="13"/>
      <c r="G19" s="13"/>
      <c r="H19" s="13"/>
      <c r="I19" s="166"/>
      <c r="J19" s="8"/>
      <c r="K19" s="49"/>
      <c r="L19" s="4"/>
    </row>
    <row r="20" spans="1:12" ht="12.75">
      <c r="A20" s="8" t="s">
        <v>21</v>
      </c>
      <c r="B20" s="48"/>
      <c r="C20" s="8"/>
      <c r="D20" s="8"/>
      <c r="E20" s="13"/>
      <c r="F20" s="13"/>
      <c r="G20" s="13"/>
      <c r="H20" s="13"/>
      <c r="I20" s="166"/>
      <c r="J20" s="8"/>
      <c r="K20" s="49"/>
      <c r="L20" s="4"/>
    </row>
    <row r="21" spans="1:12" ht="12.75">
      <c r="A21" s="8" t="s">
        <v>44</v>
      </c>
      <c r="B21" s="48">
        <v>73</v>
      </c>
      <c r="C21" s="8">
        <v>71</v>
      </c>
      <c r="D21" s="8">
        <v>60</v>
      </c>
      <c r="E21" s="13">
        <v>67</v>
      </c>
      <c r="F21" s="13">
        <v>69</v>
      </c>
      <c r="G21" s="13">
        <v>73</v>
      </c>
      <c r="H21" s="13">
        <v>76</v>
      </c>
      <c r="I21" s="166">
        <v>80</v>
      </c>
      <c r="J21" s="29">
        <v>87</v>
      </c>
      <c r="K21" s="49">
        <v>83</v>
      </c>
      <c r="L21" s="4"/>
    </row>
    <row r="22" spans="1:12" ht="12.75">
      <c r="A22" s="8" t="s">
        <v>45</v>
      </c>
      <c r="B22" s="48">
        <v>6</v>
      </c>
      <c r="C22" s="8">
        <v>5</v>
      </c>
      <c r="D22" s="8">
        <v>11</v>
      </c>
      <c r="E22" s="13">
        <v>8</v>
      </c>
      <c r="F22" s="13">
        <v>5</v>
      </c>
      <c r="G22" s="13">
        <v>4</v>
      </c>
      <c r="H22" s="13">
        <v>7</v>
      </c>
      <c r="I22" s="166">
        <v>7</v>
      </c>
      <c r="J22" s="29">
        <v>7</v>
      </c>
      <c r="K22" s="49">
        <v>6</v>
      </c>
      <c r="L22" s="4"/>
    </row>
    <row r="23" spans="1:12" ht="12.75">
      <c r="A23" s="8"/>
      <c r="B23" s="48"/>
      <c r="C23" s="8"/>
      <c r="D23" s="8"/>
      <c r="E23" s="13"/>
      <c r="F23" s="13"/>
      <c r="G23" s="13"/>
      <c r="H23" s="13"/>
      <c r="I23" s="166"/>
      <c r="J23" s="8"/>
      <c r="K23" s="49"/>
      <c r="L23" s="4"/>
    </row>
    <row r="24" spans="1:12" ht="12.75">
      <c r="A24" s="8" t="s">
        <v>19</v>
      </c>
      <c r="B24" s="48"/>
      <c r="C24" s="8"/>
      <c r="D24" s="8"/>
      <c r="E24" s="13"/>
      <c r="F24" s="13"/>
      <c r="G24" s="13"/>
      <c r="H24" s="13"/>
      <c r="I24" s="166"/>
      <c r="J24" s="8"/>
      <c r="K24" s="49"/>
      <c r="L24" s="4"/>
    </row>
    <row r="25" spans="1:12" ht="12.75">
      <c r="A25" s="8" t="s">
        <v>69</v>
      </c>
      <c r="B25" s="48">
        <v>75</v>
      </c>
      <c r="C25" s="8">
        <v>73</v>
      </c>
      <c r="D25" s="8">
        <v>73</v>
      </c>
      <c r="E25" s="13">
        <v>81</v>
      </c>
      <c r="F25" s="13">
        <v>111</v>
      </c>
      <c r="G25" s="13">
        <v>118</v>
      </c>
      <c r="H25" s="13">
        <v>85</v>
      </c>
      <c r="I25" s="166">
        <v>79</v>
      </c>
      <c r="J25" s="29">
        <v>82</v>
      </c>
      <c r="K25" s="49">
        <v>74</v>
      </c>
      <c r="L25" s="4"/>
    </row>
    <row r="26" spans="1:12" ht="12.75">
      <c r="A26" s="8"/>
      <c r="B26" s="48"/>
      <c r="C26" s="8"/>
      <c r="D26" s="8"/>
      <c r="E26" s="13"/>
      <c r="F26" s="13"/>
      <c r="G26" s="13"/>
      <c r="H26" s="13"/>
      <c r="I26" s="166"/>
      <c r="J26" s="8"/>
      <c r="K26" s="49"/>
      <c r="L26" s="4"/>
    </row>
    <row r="27" spans="1:12" ht="12.75">
      <c r="A27" s="8" t="s">
        <v>15</v>
      </c>
      <c r="B27" s="48"/>
      <c r="C27" s="8"/>
      <c r="D27" s="8"/>
      <c r="E27" s="13"/>
      <c r="F27" s="13"/>
      <c r="G27" s="13"/>
      <c r="H27" s="13"/>
      <c r="I27" s="166"/>
      <c r="J27" s="8"/>
      <c r="K27" s="49"/>
      <c r="L27" s="4"/>
    </row>
    <row r="28" spans="1:12" ht="12.75">
      <c r="A28" s="8" t="s">
        <v>17</v>
      </c>
      <c r="B28" s="48">
        <v>70</v>
      </c>
      <c r="C28" s="8">
        <v>61</v>
      </c>
      <c r="D28" s="8">
        <v>69</v>
      </c>
      <c r="E28" s="13">
        <v>71</v>
      </c>
      <c r="F28" s="13">
        <v>71</v>
      </c>
      <c r="G28" s="13">
        <f>646/7</f>
        <v>92.28571428571429</v>
      </c>
      <c r="H28" s="13">
        <f>654/7</f>
        <v>93.42857142857143</v>
      </c>
      <c r="I28" s="166">
        <v>95</v>
      </c>
      <c r="J28" s="76">
        <f>451/7</f>
        <v>64.42857142857143</v>
      </c>
      <c r="K28" s="49">
        <v>60</v>
      </c>
      <c r="L28" s="4"/>
    </row>
    <row r="29" spans="1:12" ht="12.75">
      <c r="A29" s="8" t="s">
        <v>16</v>
      </c>
      <c r="B29" s="203">
        <v>61</v>
      </c>
      <c r="C29" s="140">
        <v>54</v>
      </c>
      <c r="D29" s="140">
        <v>68</v>
      </c>
      <c r="E29" s="57">
        <v>46</v>
      </c>
      <c r="F29" s="57">
        <v>40</v>
      </c>
      <c r="G29" s="57">
        <f>777/7</f>
        <v>111</v>
      </c>
      <c r="H29" s="57">
        <v>76</v>
      </c>
      <c r="I29" s="204">
        <v>61</v>
      </c>
      <c r="J29" s="140">
        <f>350/7</f>
        <v>50</v>
      </c>
      <c r="K29" s="141">
        <v>37</v>
      </c>
      <c r="L29" s="4"/>
    </row>
    <row r="30" spans="1:12" s="16" customFormat="1" ht="25.5" customHeight="1">
      <c r="A30" s="24" t="s">
        <v>137</v>
      </c>
      <c r="B30" s="245" t="s">
        <v>149</v>
      </c>
      <c r="C30" s="245"/>
      <c r="D30" s="245"/>
      <c r="E30" s="245"/>
      <c r="F30" s="245"/>
      <c r="G30" s="245"/>
      <c r="H30" s="245"/>
      <c r="I30" s="245"/>
      <c r="J30" s="245"/>
      <c r="K30" s="245"/>
      <c r="L30" s="24"/>
    </row>
    <row r="31" spans="1:12" ht="12.75">
      <c r="A31" s="59" t="s">
        <v>139</v>
      </c>
      <c r="B31" s="222" t="s">
        <v>150</v>
      </c>
      <c r="C31" s="222"/>
      <c r="D31" s="222"/>
      <c r="E31" s="222"/>
      <c r="F31" s="222"/>
      <c r="G31" s="222"/>
      <c r="H31" s="222"/>
      <c r="I31" s="222"/>
      <c r="J31" s="222"/>
      <c r="K31" s="222"/>
      <c r="L31" s="4"/>
    </row>
    <row r="32" spans="1:12" ht="12.75">
      <c r="A32" s="59" t="s">
        <v>143</v>
      </c>
      <c r="B32" s="222" t="s">
        <v>151</v>
      </c>
      <c r="C32" s="222"/>
      <c r="D32" s="222"/>
      <c r="E32" s="222"/>
      <c r="F32" s="222"/>
      <c r="G32" s="222"/>
      <c r="H32" s="222"/>
      <c r="I32" s="222"/>
      <c r="J32" s="222"/>
      <c r="K32" s="222"/>
      <c r="L32" s="4"/>
    </row>
    <row r="33" spans="1:12" ht="12.75">
      <c r="A33" s="222" t="s">
        <v>157</v>
      </c>
      <c r="B33" s="222"/>
      <c r="C33" s="222"/>
      <c r="D33" s="222"/>
      <c r="E33" s="222"/>
      <c r="F33" s="222"/>
      <c r="G33" s="222"/>
      <c r="H33" s="222"/>
      <c r="I33" s="222"/>
      <c r="J33" s="222"/>
      <c r="K33" s="222"/>
      <c r="L33" s="4"/>
    </row>
    <row r="34" spans="1:12" ht="12.75">
      <c r="A34" s="4"/>
      <c r="B34" s="4"/>
      <c r="C34" s="4"/>
      <c r="D34" s="4"/>
      <c r="E34" s="4"/>
      <c r="F34" s="4"/>
      <c r="G34" s="4"/>
      <c r="H34" s="4"/>
      <c r="I34" s="4"/>
      <c r="J34" s="8"/>
      <c r="K34" s="4"/>
      <c r="L34" s="4"/>
    </row>
    <row r="35" spans="1:12" ht="12.75">
      <c r="A35" s="4"/>
      <c r="B35" s="4"/>
      <c r="C35" s="4"/>
      <c r="D35" s="4"/>
      <c r="E35" s="4"/>
      <c r="F35" s="4"/>
      <c r="G35" s="4"/>
      <c r="H35" s="4"/>
      <c r="I35" s="4"/>
      <c r="J35" s="8"/>
      <c r="K35" s="4"/>
      <c r="L35" s="4"/>
    </row>
    <row r="36" spans="1:12" ht="12.75">
      <c r="A36" s="4"/>
      <c r="B36" s="4"/>
      <c r="C36" s="4"/>
      <c r="D36" s="4"/>
      <c r="E36" s="4"/>
      <c r="F36" s="4"/>
      <c r="G36" s="4"/>
      <c r="H36" s="4"/>
      <c r="I36" s="4"/>
      <c r="J36" s="8"/>
      <c r="K36" s="4"/>
      <c r="L36" s="4"/>
    </row>
    <row r="37" spans="1:12" ht="12.75">
      <c r="A37" s="4"/>
      <c r="B37" s="4"/>
      <c r="C37" s="4"/>
      <c r="D37" s="4"/>
      <c r="E37" s="4"/>
      <c r="F37" s="4"/>
      <c r="G37" s="4"/>
      <c r="H37" s="4"/>
      <c r="I37" s="4"/>
      <c r="J37" s="8"/>
      <c r="K37" s="4"/>
      <c r="L37" s="4"/>
    </row>
    <row r="38" spans="1:12" ht="12.75">
      <c r="A38" s="4"/>
      <c r="B38" s="4"/>
      <c r="C38" s="4"/>
      <c r="D38" s="4"/>
      <c r="E38" s="4"/>
      <c r="F38" s="4"/>
      <c r="G38" s="4"/>
      <c r="H38" s="4"/>
      <c r="I38" s="4"/>
      <c r="J38" s="8"/>
      <c r="K38" s="4"/>
      <c r="L38" s="4"/>
    </row>
    <row r="39" spans="1:12" ht="12.75">
      <c r="A39" s="4"/>
      <c r="B39" s="4"/>
      <c r="C39" s="4"/>
      <c r="D39" s="4"/>
      <c r="E39" s="4"/>
      <c r="F39" s="4"/>
      <c r="G39" s="4"/>
      <c r="H39" s="4"/>
      <c r="I39" s="4"/>
      <c r="J39" s="8"/>
      <c r="K39" s="4"/>
      <c r="L39" s="4"/>
    </row>
    <row r="40" spans="1:12" ht="12.75">
      <c r="A40" s="4"/>
      <c r="B40" s="4"/>
      <c r="C40" s="4"/>
      <c r="D40" s="4"/>
      <c r="E40" s="4"/>
      <c r="F40" s="4"/>
      <c r="G40" s="4"/>
      <c r="H40" s="4"/>
      <c r="I40" s="4"/>
      <c r="J40" s="8"/>
      <c r="K40" s="4"/>
      <c r="L40" s="4"/>
    </row>
    <row r="41" spans="1:12" ht="12.75">
      <c r="A41" s="4"/>
      <c r="B41" s="4"/>
      <c r="C41" s="4"/>
      <c r="D41" s="4"/>
      <c r="E41" s="4"/>
      <c r="F41" s="4"/>
      <c r="G41" s="4"/>
      <c r="H41" s="4"/>
      <c r="I41" s="4"/>
      <c r="J41" s="8"/>
      <c r="K41" s="4"/>
      <c r="L41" s="4"/>
    </row>
    <row r="43" spans="5:10" ht="12.75">
      <c r="E43" s="4"/>
      <c r="F43" s="4"/>
      <c r="G43" s="4"/>
      <c r="H43" s="4"/>
      <c r="I43" s="4"/>
      <c r="J43" s="8"/>
    </row>
    <row r="44" spans="5:10" ht="12.75">
      <c r="E44" s="4"/>
      <c r="F44" s="4"/>
      <c r="G44" s="4"/>
      <c r="H44" s="4"/>
      <c r="I44" s="4"/>
      <c r="J44" s="8"/>
    </row>
    <row r="48" spans="5:10" ht="12.75">
      <c r="E48" s="4"/>
      <c r="F48" s="4"/>
      <c r="G48" s="4"/>
      <c r="H48" s="4"/>
      <c r="I48" s="4"/>
      <c r="J48" s="8"/>
    </row>
    <row r="49" spans="5:10" ht="12.75">
      <c r="E49" s="205"/>
      <c r="F49" s="205"/>
      <c r="G49" s="205"/>
      <c r="H49" s="205"/>
      <c r="I49" s="205"/>
      <c r="J49" s="206"/>
    </row>
    <row r="50" spans="5:10" ht="12.75">
      <c r="E50" s="205"/>
      <c r="F50" s="205"/>
      <c r="G50" s="205"/>
      <c r="H50" s="205"/>
      <c r="I50" s="205"/>
      <c r="J50" s="206"/>
    </row>
    <row r="51" spans="5:10" ht="12.75">
      <c r="E51" s="205"/>
      <c r="F51" s="205"/>
      <c r="G51" s="205"/>
      <c r="H51" s="205"/>
      <c r="I51" s="205"/>
      <c r="J51" s="206"/>
    </row>
    <row r="52" spans="5:10" ht="12.75">
      <c r="E52" s="205"/>
      <c r="F52" s="205"/>
      <c r="G52" s="205"/>
      <c r="H52" s="205"/>
      <c r="I52" s="205"/>
      <c r="J52" s="206"/>
    </row>
  </sheetData>
  <sheetProtection/>
  <mergeCells count="5">
    <mergeCell ref="A33:K33"/>
    <mergeCell ref="B3:K3"/>
    <mergeCell ref="B30:K30"/>
    <mergeCell ref="B31:K31"/>
    <mergeCell ref="B32:K32"/>
  </mergeCells>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M29"/>
  <sheetViews>
    <sheetView zoomScalePageLayoutView="0" workbookViewId="0" topLeftCell="A1">
      <selection activeCell="B21" sqref="B21"/>
    </sheetView>
  </sheetViews>
  <sheetFormatPr defaultColWidth="9.140625" defaultRowHeight="12.75"/>
  <cols>
    <col min="1" max="1" width="37.7109375" style="6" customWidth="1"/>
    <col min="2" max="6" width="10.7109375" style="6" customWidth="1"/>
    <col min="7" max="16384" width="9.140625" style="6" customWidth="1"/>
  </cols>
  <sheetData>
    <row r="1" spans="1:2" ht="12.75">
      <c r="A1" s="4" t="s">
        <v>108</v>
      </c>
      <c r="B1" s="6" t="s">
        <v>181</v>
      </c>
    </row>
    <row r="2" spans="2:6" ht="25.5">
      <c r="B2" s="31" t="s">
        <v>109</v>
      </c>
      <c r="C2" s="32" t="s">
        <v>110</v>
      </c>
      <c r="D2" s="32" t="s">
        <v>185</v>
      </c>
      <c r="E2" s="32" t="s">
        <v>111</v>
      </c>
      <c r="F2" s="33" t="s">
        <v>5</v>
      </c>
    </row>
    <row r="3" spans="1:6" ht="12.75">
      <c r="A3" s="34"/>
      <c r="B3" s="211" t="s">
        <v>152</v>
      </c>
      <c r="C3" s="212"/>
      <c r="D3" s="212"/>
      <c r="E3" s="212"/>
      <c r="F3" s="213"/>
    </row>
    <row r="4" spans="2:6" ht="12.75">
      <c r="B4" s="35"/>
      <c r="C4" s="36"/>
      <c r="D4" s="36"/>
      <c r="E4" s="36"/>
      <c r="F4" s="37"/>
    </row>
    <row r="5" spans="1:6" ht="12.75">
      <c r="A5" s="4" t="s">
        <v>127</v>
      </c>
      <c r="B5" s="38">
        <v>73364</v>
      </c>
      <c r="C5" s="39"/>
      <c r="D5" s="39"/>
      <c r="E5" s="39"/>
      <c r="F5" s="40">
        <v>73364</v>
      </c>
    </row>
    <row r="6" spans="1:6" ht="12.75">
      <c r="A6" s="4" t="s">
        <v>128</v>
      </c>
      <c r="B6" s="41">
        <v>2362</v>
      </c>
      <c r="C6" s="5">
        <v>12155</v>
      </c>
      <c r="D6" s="5" t="s">
        <v>0</v>
      </c>
      <c r="E6" s="39"/>
      <c r="F6" s="40">
        <v>14517</v>
      </c>
    </row>
    <row r="7" spans="1:6" ht="12.75">
      <c r="A7" s="4" t="s">
        <v>22</v>
      </c>
      <c r="B7" s="41">
        <v>238</v>
      </c>
      <c r="C7" s="5">
        <v>7034</v>
      </c>
      <c r="D7" s="5">
        <v>118</v>
      </c>
      <c r="E7" s="42"/>
      <c r="F7" s="40">
        <v>7390</v>
      </c>
    </row>
    <row r="8" spans="1:6" ht="12.75">
      <c r="A8" s="4" t="s">
        <v>21</v>
      </c>
      <c r="B8" s="38">
        <v>1140</v>
      </c>
      <c r="C8" s="29">
        <v>98</v>
      </c>
      <c r="D8" s="42">
        <v>31</v>
      </c>
      <c r="E8" s="42"/>
      <c r="F8" s="40">
        <v>1269</v>
      </c>
    </row>
    <row r="9" spans="1:6" ht="12.75">
      <c r="A9" s="4" t="s">
        <v>129</v>
      </c>
      <c r="B9" s="43"/>
      <c r="C9" s="29">
        <v>6123</v>
      </c>
      <c r="D9" s="42"/>
      <c r="E9" s="42"/>
      <c r="F9" s="40">
        <v>6123</v>
      </c>
    </row>
    <row r="10" spans="1:6" ht="12.75">
      <c r="A10" s="4" t="s">
        <v>15</v>
      </c>
      <c r="B10" s="43"/>
      <c r="C10" s="42"/>
      <c r="D10" s="42"/>
      <c r="E10" s="3">
        <v>919</v>
      </c>
      <c r="F10" s="40">
        <v>919</v>
      </c>
    </row>
    <row r="11" spans="2:6" ht="12.75">
      <c r="B11" s="41"/>
      <c r="C11" s="3"/>
      <c r="D11" s="3"/>
      <c r="E11" s="3"/>
      <c r="F11" s="44"/>
    </row>
    <row r="12" spans="1:6" ht="12.75">
      <c r="A12" s="4" t="s">
        <v>131</v>
      </c>
      <c r="B12" s="41">
        <v>77104</v>
      </c>
      <c r="C12" s="29">
        <v>25410</v>
      </c>
      <c r="D12" s="29">
        <v>149</v>
      </c>
      <c r="E12" s="29">
        <v>919</v>
      </c>
      <c r="F12" s="40">
        <v>103582</v>
      </c>
    </row>
    <row r="13" spans="1:6" ht="12.75">
      <c r="A13" s="4" t="s">
        <v>112</v>
      </c>
      <c r="B13" s="45">
        <v>74.4</v>
      </c>
      <c r="C13" s="46">
        <v>24.5</v>
      </c>
      <c r="D13" s="46">
        <v>0.1</v>
      </c>
      <c r="E13" s="46">
        <v>0.9</v>
      </c>
      <c r="F13" s="47">
        <v>100</v>
      </c>
    </row>
    <row r="14" spans="2:6" ht="12.75">
      <c r="B14" s="48"/>
      <c r="C14" s="8"/>
      <c r="D14" s="8"/>
      <c r="E14" s="8"/>
      <c r="F14" s="49"/>
    </row>
    <row r="15" spans="2:6" ht="51">
      <c r="B15" s="50" t="s">
        <v>76</v>
      </c>
      <c r="C15" s="51" t="s">
        <v>77</v>
      </c>
      <c r="D15" s="51" t="s">
        <v>78</v>
      </c>
      <c r="E15" s="51" t="s">
        <v>113</v>
      </c>
      <c r="F15" s="52" t="s">
        <v>114</v>
      </c>
    </row>
    <row r="16" spans="1:6" ht="12.75">
      <c r="A16" s="34"/>
      <c r="B16" s="214" t="s">
        <v>83</v>
      </c>
      <c r="C16" s="215"/>
      <c r="D16" s="215"/>
      <c r="E16" s="215"/>
      <c r="F16" s="216"/>
    </row>
    <row r="17" spans="2:7" ht="12.75">
      <c r="B17" s="48"/>
      <c r="C17" s="8"/>
      <c r="D17" s="8"/>
      <c r="E17" s="8"/>
      <c r="F17" s="49"/>
      <c r="G17" s="4"/>
    </row>
    <row r="18" spans="1:7" ht="12.75">
      <c r="A18" s="4" t="s">
        <v>127</v>
      </c>
      <c r="B18" s="53">
        <v>8.56278283626847</v>
      </c>
      <c r="C18" s="54">
        <v>51.632953492176</v>
      </c>
      <c r="D18" s="54">
        <v>6.343710811842321</v>
      </c>
      <c r="E18" s="54">
        <v>33.46055285971321</v>
      </c>
      <c r="F18" s="55" t="s">
        <v>0</v>
      </c>
      <c r="G18" s="4"/>
    </row>
    <row r="19" spans="1:7" ht="12.75">
      <c r="A19" s="4" t="s">
        <v>128</v>
      </c>
      <c r="B19" s="217">
        <v>71.50237652407522</v>
      </c>
      <c r="C19" s="218"/>
      <c r="D19" s="54">
        <v>14.49335262106496</v>
      </c>
      <c r="E19" s="54">
        <v>14.004270854859818</v>
      </c>
      <c r="F19" s="55" t="s">
        <v>0</v>
      </c>
      <c r="G19" s="4"/>
    </row>
    <row r="20" spans="1:7" ht="12.75">
      <c r="A20" s="4" t="s">
        <v>22</v>
      </c>
      <c r="B20" s="53">
        <v>4.939106901217862</v>
      </c>
      <c r="C20" s="54">
        <v>73.45060893098783</v>
      </c>
      <c r="D20" s="54">
        <v>2.029769959404601</v>
      </c>
      <c r="E20" s="54">
        <v>19.580514208389715</v>
      </c>
      <c r="F20" s="55" t="s">
        <v>0</v>
      </c>
      <c r="G20" s="4"/>
    </row>
    <row r="21" spans="1:7" ht="12.75">
      <c r="A21" s="4" t="s">
        <v>21</v>
      </c>
      <c r="B21" s="53">
        <v>6.304176516942474</v>
      </c>
      <c r="C21" s="54">
        <v>58.55003940110323</v>
      </c>
      <c r="D21" s="54">
        <v>5.04334121355398</v>
      </c>
      <c r="E21" s="54">
        <v>30.102442868400313</v>
      </c>
      <c r="F21" s="55" t="s">
        <v>0</v>
      </c>
      <c r="G21" s="4"/>
    </row>
    <row r="22" spans="1:7" ht="12.75">
      <c r="A22" s="4" t="s">
        <v>129</v>
      </c>
      <c r="B22" s="53">
        <v>3.31536828352115</v>
      </c>
      <c r="C22" s="54">
        <v>46.44781969622734</v>
      </c>
      <c r="D22" s="54">
        <v>0.22864608851869997</v>
      </c>
      <c r="E22" s="54">
        <v>18.422341989220968</v>
      </c>
      <c r="F22" s="55">
        <v>31.585823942511844</v>
      </c>
      <c r="G22" s="4"/>
    </row>
    <row r="23" spans="1:7" ht="12.75">
      <c r="A23" s="4" t="s">
        <v>15</v>
      </c>
      <c r="B23" s="56" t="s">
        <v>0</v>
      </c>
      <c r="C23" s="54" t="s">
        <v>0</v>
      </c>
      <c r="D23" s="54" t="s">
        <v>0</v>
      </c>
      <c r="E23" s="54" t="s">
        <v>0</v>
      </c>
      <c r="F23" s="47">
        <v>100</v>
      </c>
      <c r="G23" s="4"/>
    </row>
    <row r="24" spans="2:7" ht="12.75">
      <c r="B24" s="45"/>
      <c r="C24" s="46"/>
      <c r="D24" s="46"/>
      <c r="E24" s="46"/>
      <c r="F24" s="47"/>
      <c r="G24" s="4"/>
    </row>
    <row r="25" spans="1:7" ht="12.75">
      <c r="A25" s="4" t="s">
        <v>115</v>
      </c>
      <c r="B25" s="217">
        <v>61.98470776775887</v>
      </c>
      <c r="C25" s="218"/>
      <c r="D25" s="46">
        <v>6.744415052808403</v>
      </c>
      <c r="E25" s="46">
        <v>28.516537622366823</v>
      </c>
      <c r="F25" s="47">
        <v>2.7543395570658995</v>
      </c>
      <c r="G25" s="4"/>
    </row>
    <row r="26" spans="1:7" ht="12.75">
      <c r="A26" s="4" t="s">
        <v>130</v>
      </c>
      <c r="B26" s="208">
        <v>64205</v>
      </c>
      <c r="C26" s="209"/>
      <c r="D26" s="57">
        <v>6986</v>
      </c>
      <c r="E26" s="57">
        <v>29538</v>
      </c>
      <c r="F26" s="58">
        <v>2853</v>
      </c>
      <c r="G26" s="4"/>
    </row>
    <row r="27" spans="1:6" ht="12.75" customHeight="1">
      <c r="A27" s="59" t="s">
        <v>137</v>
      </c>
      <c r="B27" s="219" t="s">
        <v>138</v>
      </c>
      <c r="C27" s="219"/>
      <c r="D27" s="219"/>
      <c r="E27" s="219"/>
      <c r="F27" s="219"/>
    </row>
    <row r="28" spans="1:13" s="16" customFormat="1" ht="26.25" customHeight="1">
      <c r="A28" s="16" t="s">
        <v>139</v>
      </c>
      <c r="B28" s="210" t="s">
        <v>140</v>
      </c>
      <c r="C28" s="210"/>
      <c r="D28" s="210"/>
      <c r="E28" s="210"/>
      <c r="F28" s="210"/>
      <c r="H28" s="6"/>
      <c r="I28" s="6"/>
      <c r="J28" s="6"/>
      <c r="K28" s="6"/>
      <c r="L28" s="6"/>
      <c r="M28" s="6"/>
    </row>
    <row r="29" spans="1:6" ht="12.75">
      <c r="A29" s="207"/>
      <c r="B29" s="207"/>
      <c r="C29" s="207"/>
      <c r="D29" s="207"/>
      <c r="E29" s="207"/>
      <c r="F29" s="207"/>
    </row>
  </sheetData>
  <sheetProtection/>
  <mergeCells count="8">
    <mergeCell ref="A29:F29"/>
    <mergeCell ref="B26:C26"/>
    <mergeCell ref="B28:F28"/>
    <mergeCell ref="B3:F3"/>
    <mergeCell ref="B16:F16"/>
    <mergeCell ref="B19:C19"/>
    <mergeCell ref="B25:C25"/>
    <mergeCell ref="B27:F27"/>
  </mergeCells>
  <printOptions/>
  <pageMargins left="0.75" right="0.75" top="1" bottom="1"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59"/>
  <sheetViews>
    <sheetView zoomScalePageLayoutView="0" workbookViewId="0" topLeftCell="A1">
      <selection activeCell="P22" sqref="P22"/>
    </sheetView>
  </sheetViews>
  <sheetFormatPr defaultColWidth="9.140625" defaultRowHeight="12.75"/>
  <cols>
    <col min="1" max="1" width="37.7109375" style="6" customWidth="1"/>
    <col min="2" max="14" width="7.7109375" style="6" customWidth="1"/>
    <col min="15" max="16384" width="9.140625" style="6" customWidth="1"/>
  </cols>
  <sheetData>
    <row r="1" spans="1:16" ht="12.75">
      <c r="A1" s="4" t="s">
        <v>46</v>
      </c>
      <c r="B1" s="4" t="s">
        <v>1</v>
      </c>
      <c r="C1" s="4"/>
      <c r="D1" s="4"/>
      <c r="E1" s="4"/>
      <c r="F1" s="4"/>
      <c r="G1" s="4"/>
      <c r="H1" s="4"/>
      <c r="I1" s="4"/>
      <c r="J1" s="4"/>
      <c r="K1" s="4"/>
      <c r="L1" s="4"/>
      <c r="M1" s="4"/>
      <c r="N1" s="4"/>
      <c r="O1" s="4"/>
      <c r="P1" s="4"/>
    </row>
    <row r="2" spans="1:16" ht="12.75">
      <c r="A2" s="8"/>
      <c r="B2" s="60">
        <v>2000</v>
      </c>
      <c r="C2" s="61">
        <v>2001</v>
      </c>
      <c r="D2" s="61">
        <v>2002</v>
      </c>
      <c r="E2" s="61">
        <v>2003</v>
      </c>
      <c r="F2" s="61">
        <v>2004</v>
      </c>
      <c r="G2" s="61">
        <v>2005</v>
      </c>
      <c r="H2" s="61">
        <v>2006</v>
      </c>
      <c r="I2" s="61">
        <v>2007</v>
      </c>
      <c r="J2" s="61">
        <v>2008</v>
      </c>
      <c r="K2" s="61">
        <v>2009</v>
      </c>
      <c r="L2" s="61">
        <v>2010</v>
      </c>
      <c r="M2" s="61" t="s">
        <v>182</v>
      </c>
      <c r="N2" s="62" t="s">
        <v>182</v>
      </c>
      <c r="O2" s="30"/>
      <c r="P2" s="4"/>
    </row>
    <row r="3" spans="1:16" ht="12.75">
      <c r="A3" s="63"/>
      <c r="B3" s="220" t="s">
        <v>152</v>
      </c>
      <c r="C3" s="221"/>
      <c r="D3" s="221"/>
      <c r="E3" s="221"/>
      <c r="F3" s="221"/>
      <c r="G3" s="221"/>
      <c r="H3" s="221"/>
      <c r="I3" s="221"/>
      <c r="J3" s="221"/>
      <c r="K3" s="221"/>
      <c r="L3" s="221"/>
      <c r="M3" s="221"/>
      <c r="N3" s="64" t="s">
        <v>83</v>
      </c>
      <c r="O3" s="4"/>
      <c r="P3" s="4"/>
    </row>
    <row r="4" spans="1:16" ht="12.75">
      <c r="A4" s="8" t="s">
        <v>82</v>
      </c>
      <c r="B4" s="65">
        <v>38385</v>
      </c>
      <c r="C4" s="66">
        <v>40166</v>
      </c>
      <c r="D4" s="66">
        <v>41015</v>
      </c>
      <c r="E4" s="66">
        <v>44558</v>
      </c>
      <c r="F4" s="66">
        <v>47841</v>
      </c>
      <c r="G4" s="66">
        <v>59359</v>
      </c>
      <c r="H4" s="66">
        <v>76359</v>
      </c>
      <c r="I4" s="66">
        <v>72312</v>
      </c>
      <c r="J4" s="66">
        <v>69296</v>
      </c>
      <c r="K4" s="66">
        <v>66721</v>
      </c>
      <c r="L4" s="66">
        <v>69601</v>
      </c>
      <c r="M4" s="66">
        <v>73364</v>
      </c>
      <c r="N4" s="67">
        <v>100</v>
      </c>
      <c r="O4" s="29"/>
      <c r="P4" s="4"/>
    </row>
    <row r="5" spans="1:16" ht="12.75">
      <c r="A5" s="8"/>
      <c r="B5" s="38"/>
      <c r="C5" s="29"/>
      <c r="D5" s="29"/>
      <c r="E5" s="29"/>
      <c r="F5" s="29"/>
      <c r="G5" s="29"/>
      <c r="H5" s="29"/>
      <c r="I5" s="29"/>
      <c r="J5" s="29"/>
      <c r="K5" s="29"/>
      <c r="L5" s="29"/>
      <c r="M5" s="29"/>
      <c r="N5" s="40"/>
      <c r="O5" s="4"/>
      <c r="P5" s="4"/>
    </row>
    <row r="6" spans="1:16" ht="12.75">
      <c r="A6" s="8" t="s">
        <v>72</v>
      </c>
      <c r="B6" s="38">
        <v>3464</v>
      </c>
      <c r="C6" s="29">
        <v>3907</v>
      </c>
      <c r="D6" s="29">
        <v>4225</v>
      </c>
      <c r="E6" s="29">
        <v>4297</v>
      </c>
      <c r="F6" s="29">
        <v>4157</v>
      </c>
      <c r="G6" s="29">
        <v>5963</v>
      </c>
      <c r="H6" s="29">
        <v>8377</v>
      </c>
      <c r="I6" s="29">
        <v>7594</v>
      </c>
      <c r="J6" s="29">
        <v>6253</v>
      </c>
      <c r="K6" s="29">
        <v>6182</v>
      </c>
      <c r="L6" s="29">
        <v>6247</v>
      </c>
      <c r="M6" s="29">
        <v>6282</v>
      </c>
      <c r="N6" s="47">
        <v>8.56278283626847</v>
      </c>
      <c r="O6" s="29"/>
      <c r="P6" s="4"/>
    </row>
    <row r="7" spans="1:16" ht="12.75">
      <c r="A7" s="8" t="s">
        <v>24</v>
      </c>
      <c r="B7" s="38">
        <v>375</v>
      </c>
      <c r="C7" s="29">
        <v>430</v>
      </c>
      <c r="D7" s="29">
        <v>693</v>
      </c>
      <c r="E7" s="29">
        <v>693</v>
      </c>
      <c r="F7" s="29">
        <v>721</v>
      </c>
      <c r="G7" s="29">
        <v>763</v>
      </c>
      <c r="H7" s="29">
        <v>1048</v>
      </c>
      <c r="I7" s="29">
        <v>897</v>
      </c>
      <c r="J7" s="29">
        <v>651</v>
      </c>
      <c r="K7" s="29">
        <v>683</v>
      </c>
      <c r="L7" s="29">
        <v>654</v>
      </c>
      <c r="M7" s="29">
        <v>850</v>
      </c>
      <c r="N7" s="47"/>
      <c r="O7" s="29"/>
      <c r="P7" s="4"/>
    </row>
    <row r="8" spans="1:16" ht="12.75">
      <c r="A8" s="8" t="s">
        <v>25</v>
      </c>
      <c r="B8" s="38">
        <v>661</v>
      </c>
      <c r="C8" s="29">
        <v>737</v>
      </c>
      <c r="D8" s="29">
        <v>779</v>
      </c>
      <c r="E8" s="29">
        <v>726</v>
      </c>
      <c r="F8" s="29">
        <v>712</v>
      </c>
      <c r="G8" s="29">
        <v>702</v>
      </c>
      <c r="H8" s="29">
        <v>855</v>
      </c>
      <c r="I8" s="29">
        <v>731</v>
      </c>
      <c r="J8" s="29">
        <v>668</v>
      </c>
      <c r="K8" s="29">
        <v>730</v>
      </c>
      <c r="L8" s="29">
        <v>466</v>
      </c>
      <c r="M8" s="29">
        <v>595</v>
      </c>
      <c r="N8" s="47"/>
      <c r="O8" s="29"/>
      <c r="P8" s="4"/>
    </row>
    <row r="9" spans="1:16" s="4" customFormat="1" ht="12.75">
      <c r="A9" s="8" t="s">
        <v>26</v>
      </c>
      <c r="B9" s="38">
        <v>2428</v>
      </c>
      <c r="C9" s="29">
        <v>2740</v>
      </c>
      <c r="D9" s="29">
        <v>2753</v>
      </c>
      <c r="E9" s="29">
        <v>2878</v>
      </c>
      <c r="F9" s="29">
        <v>2724</v>
      </c>
      <c r="G9" s="29">
        <v>4498</v>
      </c>
      <c r="H9" s="29">
        <v>6474</v>
      </c>
      <c r="I9" s="29">
        <v>5966</v>
      </c>
      <c r="J9" s="29">
        <v>4934</v>
      </c>
      <c r="K9" s="29">
        <v>4769</v>
      </c>
      <c r="L9" s="29">
        <v>5127</v>
      </c>
      <c r="M9" s="29">
        <v>4837</v>
      </c>
      <c r="N9" s="47"/>
      <c r="P9" s="13"/>
    </row>
    <row r="10" spans="1:14" s="4" customFormat="1" ht="12.75">
      <c r="A10" s="8"/>
      <c r="B10" s="38"/>
      <c r="C10" s="29"/>
      <c r="D10" s="29"/>
      <c r="E10" s="29"/>
      <c r="F10" s="29"/>
      <c r="G10" s="29"/>
      <c r="H10" s="29"/>
      <c r="I10" s="29"/>
      <c r="J10" s="29"/>
      <c r="K10" s="29"/>
      <c r="L10" s="29"/>
      <c r="M10" s="29"/>
      <c r="N10" s="47"/>
    </row>
    <row r="11" spans="1:16" ht="12.75">
      <c r="A11" s="8" t="s">
        <v>73</v>
      </c>
      <c r="B11" s="38">
        <v>20361</v>
      </c>
      <c r="C11" s="29">
        <v>20675</v>
      </c>
      <c r="D11" s="29">
        <v>20201</v>
      </c>
      <c r="E11" s="29">
        <v>22730</v>
      </c>
      <c r="F11" s="29">
        <v>25313</v>
      </c>
      <c r="G11" s="29">
        <v>27824</v>
      </c>
      <c r="H11" s="29">
        <v>34625</v>
      </c>
      <c r="I11" s="29">
        <v>35847</v>
      </c>
      <c r="J11" s="29">
        <v>34789</v>
      </c>
      <c r="K11" s="29">
        <v>32251</v>
      </c>
      <c r="L11" s="29">
        <v>36668</v>
      </c>
      <c r="M11" s="29">
        <v>37880</v>
      </c>
      <c r="N11" s="47">
        <v>51.632953492176</v>
      </c>
      <c r="O11" s="29"/>
      <c r="P11" s="4"/>
    </row>
    <row r="12" spans="1:16" ht="12.75">
      <c r="A12" s="8" t="s">
        <v>18</v>
      </c>
      <c r="B12" s="38">
        <v>12283</v>
      </c>
      <c r="C12" s="29">
        <v>12920</v>
      </c>
      <c r="D12" s="29">
        <v>12992</v>
      </c>
      <c r="E12" s="29">
        <v>14633</v>
      </c>
      <c r="F12" s="29">
        <v>15590</v>
      </c>
      <c r="G12" s="29">
        <v>16547</v>
      </c>
      <c r="H12" s="29">
        <v>20152</v>
      </c>
      <c r="I12" s="29">
        <v>20337</v>
      </c>
      <c r="J12" s="29">
        <v>20544</v>
      </c>
      <c r="K12" s="29">
        <v>19463</v>
      </c>
      <c r="L12" s="29">
        <v>22978</v>
      </c>
      <c r="M12" s="29">
        <v>23062</v>
      </c>
      <c r="N12" s="47"/>
      <c r="O12" s="29"/>
      <c r="P12" s="4"/>
    </row>
    <row r="13" spans="1:16" ht="12.75">
      <c r="A13" s="8" t="s">
        <v>27</v>
      </c>
      <c r="B13" s="38">
        <v>7028</v>
      </c>
      <c r="C13" s="29">
        <v>6601</v>
      </c>
      <c r="D13" s="29">
        <v>6192</v>
      </c>
      <c r="E13" s="29">
        <v>6699</v>
      </c>
      <c r="F13" s="29">
        <v>8143</v>
      </c>
      <c r="G13" s="29">
        <v>9545</v>
      </c>
      <c r="H13" s="29">
        <v>12549</v>
      </c>
      <c r="I13" s="29">
        <v>13289</v>
      </c>
      <c r="J13" s="29">
        <v>11905</v>
      </c>
      <c r="K13" s="29">
        <v>10684</v>
      </c>
      <c r="L13" s="29">
        <v>11225</v>
      </c>
      <c r="M13" s="29">
        <v>12186</v>
      </c>
      <c r="N13" s="47"/>
      <c r="O13" s="29"/>
      <c r="P13" s="4"/>
    </row>
    <row r="14" spans="1:16" ht="12.75">
      <c r="A14" s="8" t="s">
        <v>26</v>
      </c>
      <c r="B14" s="38">
        <v>1050</v>
      </c>
      <c r="C14" s="29">
        <v>1154</v>
      </c>
      <c r="D14" s="29">
        <v>1017</v>
      </c>
      <c r="E14" s="29">
        <v>1398</v>
      </c>
      <c r="F14" s="29">
        <v>1580</v>
      </c>
      <c r="G14" s="29">
        <v>1732</v>
      </c>
      <c r="H14" s="29">
        <v>1924</v>
      </c>
      <c r="I14" s="29">
        <v>2221</v>
      </c>
      <c r="J14" s="29">
        <v>2340</v>
      </c>
      <c r="K14" s="29">
        <v>2104</v>
      </c>
      <c r="L14" s="29">
        <v>2465</v>
      </c>
      <c r="M14" s="29">
        <v>2632</v>
      </c>
      <c r="N14" s="47"/>
      <c r="O14" s="13"/>
      <c r="P14" s="13"/>
    </row>
    <row r="15" spans="1:16" ht="12.75">
      <c r="A15" s="8"/>
      <c r="B15" s="38"/>
      <c r="C15" s="29"/>
      <c r="D15" s="29"/>
      <c r="E15" s="29"/>
      <c r="F15" s="29"/>
      <c r="G15" s="29"/>
      <c r="H15" s="29"/>
      <c r="I15" s="29"/>
      <c r="J15" s="29"/>
      <c r="K15" s="29"/>
      <c r="L15" s="29"/>
      <c r="M15" s="29"/>
      <c r="N15" s="47"/>
      <c r="O15" s="4"/>
      <c r="P15" s="4"/>
    </row>
    <row r="16" spans="1:16" ht="12.75">
      <c r="A16" s="8" t="s">
        <v>74</v>
      </c>
      <c r="B16" s="38">
        <v>5237</v>
      </c>
      <c r="C16" s="29">
        <v>5189</v>
      </c>
      <c r="D16" s="29">
        <v>5715</v>
      </c>
      <c r="E16" s="29">
        <v>6050</v>
      </c>
      <c r="F16" s="29">
        <v>5900</v>
      </c>
      <c r="G16" s="29">
        <v>6302</v>
      </c>
      <c r="H16" s="29">
        <v>6231</v>
      </c>
      <c r="I16" s="29">
        <v>5553</v>
      </c>
      <c r="J16" s="29">
        <v>5225</v>
      </c>
      <c r="K16" s="29">
        <v>5074</v>
      </c>
      <c r="L16" s="29">
        <v>4690</v>
      </c>
      <c r="M16" s="29">
        <v>4654</v>
      </c>
      <c r="N16" s="47">
        <v>6.343710811842321</v>
      </c>
      <c r="O16" s="29"/>
      <c r="P16" s="4"/>
    </row>
    <row r="17" spans="1:16" ht="12.75">
      <c r="A17" s="8" t="s">
        <v>28</v>
      </c>
      <c r="B17" s="38">
        <v>3630</v>
      </c>
      <c r="C17" s="29">
        <v>3657</v>
      </c>
      <c r="D17" s="29">
        <v>3992</v>
      </c>
      <c r="E17" s="29">
        <v>4172</v>
      </c>
      <c r="F17" s="29">
        <v>4006</v>
      </c>
      <c r="G17" s="29">
        <v>4154</v>
      </c>
      <c r="H17" s="29">
        <v>4258</v>
      </c>
      <c r="I17" s="29">
        <v>3732</v>
      </c>
      <c r="J17" s="29">
        <v>3535</v>
      </c>
      <c r="K17" s="29">
        <v>3463</v>
      </c>
      <c r="L17" s="29">
        <v>3235</v>
      </c>
      <c r="M17" s="29">
        <v>3226</v>
      </c>
      <c r="N17" s="47"/>
      <c r="O17" s="29"/>
      <c r="P17" s="4"/>
    </row>
    <row r="18" spans="1:16" ht="12.75">
      <c r="A18" s="8" t="s">
        <v>29</v>
      </c>
      <c r="B18" s="38">
        <v>1158</v>
      </c>
      <c r="C18" s="29">
        <v>1044</v>
      </c>
      <c r="D18" s="29">
        <v>1125</v>
      </c>
      <c r="E18" s="29">
        <v>1133</v>
      </c>
      <c r="F18" s="29">
        <v>1239</v>
      </c>
      <c r="G18" s="29">
        <v>1361</v>
      </c>
      <c r="H18" s="29">
        <v>1286</v>
      </c>
      <c r="I18" s="29">
        <v>1157</v>
      </c>
      <c r="J18" s="29">
        <v>1100</v>
      </c>
      <c r="K18" s="29">
        <v>1079</v>
      </c>
      <c r="L18" s="29">
        <v>878</v>
      </c>
      <c r="M18" s="29">
        <v>911</v>
      </c>
      <c r="N18" s="47"/>
      <c r="O18" s="29"/>
      <c r="P18" s="4"/>
    </row>
    <row r="19" spans="1:16" ht="12.75">
      <c r="A19" s="8" t="s">
        <v>26</v>
      </c>
      <c r="B19" s="38">
        <v>449</v>
      </c>
      <c r="C19" s="29">
        <v>488</v>
      </c>
      <c r="D19" s="29">
        <v>598</v>
      </c>
      <c r="E19" s="29">
        <v>745</v>
      </c>
      <c r="F19" s="29">
        <v>655</v>
      </c>
      <c r="G19" s="29">
        <v>787</v>
      </c>
      <c r="H19" s="29">
        <v>687</v>
      </c>
      <c r="I19" s="29">
        <v>664</v>
      </c>
      <c r="J19" s="29">
        <v>590</v>
      </c>
      <c r="K19" s="29">
        <v>532</v>
      </c>
      <c r="L19" s="29">
        <v>577</v>
      </c>
      <c r="M19" s="29">
        <v>517</v>
      </c>
      <c r="N19" s="47"/>
      <c r="O19" s="13"/>
      <c r="P19" s="13"/>
    </row>
    <row r="20" spans="1:16" ht="12.75">
      <c r="A20" s="8"/>
      <c r="B20" s="38"/>
      <c r="C20" s="29"/>
      <c r="D20" s="29"/>
      <c r="E20" s="29"/>
      <c r="F20" s="29"/>
      <c r="G20" s="29"/>
      <c r="H20" s="29"/>
      <c r="I20" s="29"/>
      <c r="J20" s="29"/>
      <c r="K20" s="29"/>
      <c r="L20" s="29"/>
      <c r="M20" s="29"/>
      <c r="N20" s="47"/>
      <c r="O20" s="4"/>
      <c r="P20" s="4"/>
    </row>
    <row r="21" spans="1:16" ht="12.75">
      <c r="A21" s="68" t="s">
        <v>75</v>
      </c>
      <c r="B21" s="69">
        <v>9323</v>
      </c>
      <c r="C21" s="57">
        <v>10395</v>
      </c>
      <c r="D21" s="57">
        <v>10874</v>
      </c>
      <c r="E21" s="57">
        <v>11481</v>
      </c>
      <c r="F21" s="57">
        <v>12471</v>
      </c>
      <c r="G21" s="57">
        <v>19270</v>
      </c>
      <c r="H21" s="57">
        <v>27126</v>
      </c>
      <c r="I21" s="57">
        <v>23318</v>
      </c>
      <c r="J21" s="57">
        <v>23029</v>
      </c>
      <c r="K21" s="57">
        <v>23214</v>
      </c>
      <c r="L21" s="57">
        <v>21996</v>
      </c>
      <c r="M21" s="57">
        <v>24548</v>
      </c>
      <c r="N21" s="70">
        <v>33.46055285971321</v>
      </c>
      <c r="O21" s="29"/>
      <c r="P21" s="4"/>
    </row>
    <row r="22" spans="1:16" ht="12.75" customHeight="1">
      <c r="A22" s="71" t="s">
        <v>137</v>
      </c>
      <c r="B22" s="223" t="s">
        <v>141</v>
      </c>
      <c r="C22" s="223"/>
      <c r="D22" s="223"/>
      <c r="E22" s="223"/>
      <c r="F22" s="223"/>
      <c r="G22" s="223"/>
      <c r="H22" s="223"/>
      <c r="I22" s="223"/>
      <c r="J22" s="223"/>
      <c r="K22" s="223"/>
      <c r="L22" s="223"/>
      <c r="M22" s="223"/>
      <c r="N22" s="223"/>
      <c r="O22" s="4"/>
      <c r="P22" s="4"/>
    </row>
    <row r="23" spans="1:16" ht="12.75">
      <c r="A23" s="4" t="s">
        <v>139</v>
      </c>
      <c r="B23" s="222" t="s">
        <v>142</v>
      </c>
      <c r="C23" s="222"/>
      <c r="D23" s="222"/>
      <c r="E23" s="222"/>
      <c r="F23" s="222"/>
      <c r="G23" s="222"/>
      <c r="H23" s="222"/>
      <c r="I23" s="222"/>
      <c r="J23" s="222"/>
      <c r="K23" s="222"/>
      <c r="L23" s="222"/>
      <c r="M23" s="222"/>
      <c r="N23" s="222"/>
      <c r="O23" s="4"/>
      <c r="P23" s="4"/>
    </row>
    <row r="24" spans="1:16" ht="12.75">
      <c r="A24" s="224" t="s">
        <v>2</v>
      </c>
      <c r="B24" s="224"/>
      <c r="C24" s="224"/>
      <c r="D24" s="224"/>
      <c r="E24" s="224"/>
      <c r="F24" s="224"/>
      <c r="G24" s="224"/>
      <c r="H24" s="224"/>
      <c r="I24" s="224"/>
      <c r="J24" s="224"/>
      <c r="K24" s="224"/>
      <c r="L24" s="224"/>
      <c r="M24" s="224"/>
      <c r="N24" s="224"/>
      <c r="O24" s="4"/>
      <c r="P24" s="4"/>
    </row>
    <row r="25" spans="1:16" ht="12.75">
      <c r="A25" s="4"/>
      <c r="B25" s="13"/>
      <c r="C25" s="13"/>
      <c r="D25" s="13"/>
      <c r="E25" s="13"/>
      <c r="F25" s="13"/>
      <c r="G25" s="13"/>
      <c r="H25" s="13"/>
      <c r="I25" s="13"/>
      <c r="J25" s="13"/>
      <c r="K25" s="13"/>
      <c r="L25" s="13"/>
      <c r="M25" s="13"/>
      <c r="N25" s="4"/>
      <c r="O25" s="4"/>
      <c r="P25" s="4"/>
    </row>
    <row r="26" spans="1:16" ht="12.75">
      <c r="A26" s="4"/>
      <c r="B26" s="4"/>
      <c r="C26" s="4"/>
      <c r="D26" s="4"/>
      <c r="E26" s="4"/>
      <c r="F26" s="4"/>
      <c r="G26" s="4"/>
      <c r="H26" s="4"/>
      <c r="I26" s="4"/>
      <c r="J26" s="4"/>
      <c r="K26" s="4"/>
      <c r="L26" s="4"/>
      <c r="M26" s="4"/>
      <c r="N26" s="4"/>
      <c r="O26" s="4"/>
      <c r="P26" s="4"/>
    </row>
    <row r="27" spans="1:16" ht="12.75">
      <c r="A27" s="4"/>
      <c r="B27" s="4"/>
      <c r="C27" s="4"/>
      <c r="D27" s="4"/>
      <c r="E27" s="4"/>
      <c r="F27" s="4"/>
      <c r="G27" s="4"/>
      <c r="H27" s="4"/>
      <c r="I27" s="4"/>
      <c r="J27" s="4"/>
      <c r="K27" s="4"/>
      <c r="L27" s="4"/>
      <c r="M27" s="4"/>
      <c r="N27" s="4"/>
      <c r="O27" s="4"/>
      <c r="P27" s="4"/>
    </row>
    <row r="28" spans="1:16" ht="12.75">
      <c r="A28" s="4"/>
      <c r="B28" s="4"/>
      <c r="C28" s="4"/>
      <c r="D28" s="4"/>
      <c r="E28" s="4"/>
      <c r="F28" s="4"/>
      <c r="G28" s="4"/>
      <c r="H28" s="4"/>
      <c r="I28" s="4"/>
      <c r="J28" s="4"/>
      <c r="K28" s="4"/>
      <c r="L28" s="4"/>
      <c r="M28" s="4"/>
      <c r="N28" s="4"/>
      <c r="O28" s="4"/>
      <c r="P28" s="4"/>
    </row>
    <row r="29" spans="1:16" ht="12.75">
      <c r="A29" s="4"/>
      <c r="B29" s="4"/>
      <c r="C29" s="4"/>
      <c r="D29" s="4"/>
      <c r="E29" s="4"/>
      <c r="F29" s="4"/>
      <c r="G29" s="4"/>
      <c r="H29" s="4"/>
      <c r="I29" s="4"/>
      <c r="J29" s="4"/>
      <c r="K29" s="4"/>
      <c r="L29" s="4"/>
      <c r="M29" s="4"/>
      <c r="N29" s="4"/>
      <c r="O29" s="4"/>
      <c r="P29" s="4"/>
    </row>
    <row r="30" spans="1:16" ht="12.75">
      <c r="A30" s="4"/>
      <c r="B30" s="13"/>
      <c r="C30" s="13"/>
      <c r="D30" s="13"/>
      <c r="E30" s="13"/>
      <c r="F30" s="13"/>
      <c r="G30" s="13"/>
      <c r="H30" s="13"/>
      <c r="I30" s="13"/>
      <c r="J30" s="13"/>
      <c r="K30" s="13"/>
      <c r="L30" s="13"/>
      <c r="M30" s="13"/>
      <c r="N30" s="4"/>
      <c r="O30" s="4"/>
      <c r="P30" s="4"/>
    </row>
    <row r="31" spans="1:16" ht="12.75">
      <c r="A31" s="4"/>
      <c r="B31" s="13"/>
      <c r="C31" s="13"/>
      <c r="D31" s="13"/>
      <c r="E31" s="13"/>
      <c r="F31" s="13"/>
      <c r="G31" s="13"/>
      <c r="H31" s="13"/>
      <c r="I31" s="13"/>
      <c r="J31" s="13"/>
      <c r="K31" s="13"/>
      <c r="L31" s="13"/>
      <c r="M31" s="13"/>
      <c r="N31" s="4"/>
      <c r="O31" s="4"/>
      <c r="P31" s="4"/>
    </row>
    <row r="32" spans="1:16" ht="12.75">
      <c r="A32" s="4"/>
      <c r="B32" s="13"/>
      <c r="C32" s="13"/>
      <c r="D32" s="13"/>
      <c r="E32" s="13"/>
      <c r="F32" s="13"/>
      <c r="G32" s="13"/>
      <c r="H32" s="13"/>
      <c r="I32" s="13"/>
      <c r="J32" s="13"/>
      <c r="K32" s="13"/>
      <c r="L32" s="13"/>
      <c r="M32" s="13"/>
      <c r="N32" s="4"/>
      <c r="O32" s="4"/>
      <c r="P32" s="4"/>
    </row>
    <row r="33" spans="1:16" ht="12.75">
      <c r="A33" s="4"/>
      <c r="B33" s="4"/>
      <c r="C33" s="4"/>
      <c r="D33" s="4"/>
      <c r="E33" s="4"/>
      <c r="F33" s="4"/>
      <c r="G33" s="4"/>
      <c r="H33" s="4"/>
      <c r="I33" s="4"/>
      <c r="J33" s="4"/>
      <c r="K33" s="4"/>
      <c r="L33" s="4"/>
      <c r="M33" s="4"/>
      <c r="N33" s="4"/>
      <c r="O33" s="4"/>
      <c r="P33" s="4"/>
    </row>
    <row r="34" spans="1:16" ht="12.75">
      <c r="A34" s="4"/>
      <c r="B34" s="4"/>
      <c r="C34" s="4"/>
      <c r="D34" s="4"/>
      <c r="E34" s="4"/>
      <c r="F34" s="4"/>
      <c r="G34" s="4"/>
      <c r="H34" s="4"/>
      <c r="I34" s="4"/>
      <c r="J34" s="4"/>
      <c r="K34" s="4"/>
      <c r="L34" s="4"/>
      <c r="M34" s="4"/>
      <c r="N34" s="4"/>
      <c r="O34" s="4"/>
      <c r="P34" s="4"/>
    </row>
    <row r="35" spans="1:16" ht="12.75">
      <c r="A35" s="4"/>
      <c r="B35" s="4"/>
      <c r="C35" s="4"/>
      <c r="D35" s="4"/>
      <c r="E35" s="4"/>
      <c r="F35" s="4"/>
      <c r="G35" s="4"/>
      <c r="H35" s="4"/>
      <c r="I35" s="4"/>
      <c r="J35" s="4"/>
      <c r="K35" s="4"/>
      <c r="L35" s="4"/>
      <c r="M35" s="4"/>
      <c r="N35" s="4"/>
      <c r="O35" s="4"/>
      <c r="P35" s="4"/>
    </row>
    <row r="36" spans="1:16" ht="12.75">
      <c r="A36" s="4"/>
      <c r="B36" s="4"/>
      <c r="C36" s="4"/>
      <c r="D36" s="4"/>
      <c r="E36" s="4"/>
      <c r="F36" s="4"/>
      <c r="G36" s="4"/>
      <c r="H36" s="4"/>
      <c r="I36" s="4"/>
      <c r="J36" s="4"/>
      <c r="K36" s="4"/>
      <c r="L36" s="4"/>
      <c r="M36" s="4"/>
      <c r="N36" s="4"/>
      <c r="O36" s="4"/>
      <c r="P36" s="4"/>
    </row>
    <row r="39" spans="2:15" ht="12.75">
      <c r="B39" s="9"/>
      <c r="C39" s="9"/>
      <c r="D39" s="9"/>
      <c r="E39" s="9"/>
      <c r="F39" s="9"/>
      <c r="G39" s="9"/>
      <c r="H39" s="9"/>
      <c r="I39" s="9"/>
      <c r="J39" s="9"/>
      <c r="K39" s="9"/>
      <c r="L39" s="9"/>
      <c r="M39" s="9"/>
      <c r="O39" s="9"/>
    </row>
    <row r="40" spans="2:13" ht="12.75">
      <c r="B40" s="72"/>
      <c r="C40" s="72"/>
      <c r="D40" s="72"/>
      <c r="E40" s="72"/>
      <c r="F40" s="72"/>
      <c r="G40" s="72"/>
      <c r="H40" s="72"/>
      <c r="I40" s="72"/>
      <c r="J40" s="72"/>
      <c r="K40" s="72"/>
      <c r="L40" s="72"/>
      <c r="M40" s="72"/>
    </row>
    <row r="41" spans="2:13" ht="12.75">
      <c r="B41" s="73"/>
      <c r="C41" s="73"/>
      <c r="D41" s="73"/>
      <c r="E41" s="73"/>
      <c r="F41" s="73"/>
      <c r="G41" s="73"/>
      <c r="H41" s="73"/>
      <c r="I41" s="73"/>
      <c r="J41" s="73"/>
      <c r="K41" s="73"/>
      <c r="L41" s="73"/>
      <c r="M41" s="73"/>
    </row>
    <row r="42" spans="2:13" ht="12.75">
      <c r="B42" s="73"/>
      <c r="C42" s="73"/>
      <c r="D42" s="73"/>
      <c r="E42" s="73"/>
      <c r="F42" s="73"/>
      <c r="G42" s="73"/>
      <c r="H42" s="73"/>
      <c r="I42" s="73"/>
      <c r="J42" s="73"/>
      <c r="K42" s="73"/>
      <c r="L42" s="73"/>
      <c r="M42" s="73"/>
    </row>
    <row r="43" spans="2:13" ht="12.75">
      <c r="B43" s="73"/>
      <c r="C43" s="73"/>
      <c r="D43" s="73"/>
      <c r="E43" s="73"/>
      <c r="F43" s="73"/>
      <c r="G43" s="73"/>
      <c r="H43" s="73"/>
      <c r="I43" s="73"/>
      <c r="J43" s="73"/>
      <c r="K43" s="73"/>
      <c r="L43" s="73"/>
      <c r="M43" s="73"/>
    </row>
    <row r="44" spans="2:13" ht="12.75">
      <c r="B44" s="73"/>
      <c r="C44" s="73"/>
      <c r="D44" s="73"/>
      <c r="E44" s="73"/>
      <c r="F44" s="73"/>
      <c r="G44" s="73"/>
      <c r="H44" s="73"/>
      <c r="I44" s="73"/>
      <c r="J44" s="73"/>
      <c r="K44" s="73"/>
      <c r="L44" s="73"/>
      <c r="M44" s="73"/>
    </row>
    <row r="45" spans="2:13" ht="12.75">
      <c r="B45" s="72"/>
      <c r="C45" s="72"/>
      <c r="D45" s="72"/>
      <c r="E45" s="72"/>
      <c r="F45" s="72"/>
      <c r="G45" s="72"/>
      <c r="H45" s="72"/>
      <c r="I45" s="72"/>
      <c r="J45" s="72"/>
      <c r="K45" s="72"/>
      <c r="L45" s="72"/>
      <c r="M45" s="72"/>
    </row>
    <row r="46" spans="2:13" ht="12.75">
      <c r="B46" s="3"/>
      <c r="C46" s="3"/>
      <c r="D46" s="3"/>
      <c r="E46" s="3"/>
      <c r="F46" s="3"/>
      <c r="G46" s="3"/>
      <c r="H46" s="3"/>
      <c r="I46" s="3"/>
      <c r="J46" s="3"/>
      <c r="K46" s="3"/>
      <c r="L46" s="3"/>
      <c r="M46" s="3"/>
    </row>
    <row r="47" spans="2:13" ht="12.75">
      <c r="B47" s="3"/>
      <c r="C47" s="3"/>
      <c r="D47" s="3"/>
      <c r="E47" s="3"/>
      <c r="F47" s="3"/>
      <c r="G47" s="3"/>
      <c r="H47" s="3"/>
      <c r="I47" s="3"/>
      <c r="J47" s="3"/>
      <c r="K47" s="3"/>
      <c r="L47" s="3"/>
      <c r="M47" s="3"/>
    </row>
    <row r="48" spans="2:13" ht="12.75">
      <c r="B48" s="3"/>
      <c r="C48" s="3"/>
      <c r="D48" s="3"/>
      <c r="E48" s="3"/>
      <c r="F48" s="3"/>
      <c r="G48" s="3"/>
      <c r="H48" s="3"/>
      <c r="I48" s="3"/>
      <c r="J48" s="3"/>
      <c r="K48" s="3"/>
      <c r="L48" s="3"/>
      <c r="M48" s="3"/>
    </row>
    <row r="49" spans="2:13" ht="12.75">
      <c r="B49" s="3"/>
      <c r="C49" s="3"/>
      <c r="D49" s="3"/>
      <c r="E49" s="3"/>
      <c r="F49" s="3"/>
      <c r="G49" s="3"/>
      <c r="H49" s="3"/>
      <c r="I49" s="3"/>
      <c r="J49" s="3"/>
      <c r="K49" s="3"/>
      <c r="L49" s="3"/>
      <c r="M49" s="3"/>
    </row>
    <row r="50" spans="2:13" ht="12.75">
      <c r="B50" s="5"/>
      <c r="C50" s="5"/>
      <c r="D50" s="5"/>
      <c r="E50" s="5"/>
      <c r="F50" s="5"/>
      <c r="G50" s="5"/>
      <c r="H50" s="5"/>
      <c r="I50" s="5"/>
      <c r="J50" s="5"/>
      <c r="K50" s="5"/>
      <c r="L50" s="5"/>
      <c r="M50" s="5"/>
    </row>
    <row r="51" spans="2:13" ht="12.75">
      <c r="B51" s="3"/>
      <c r="C51" s="3"/>
      <c r="D51" s="3"/>
      <c r="E51" s="3"/>
      <c r="F51" s="3"/>
      <c r="G51" s="3"/>
      <c r="H51" s="3"/>
      <c r="I51" s="3"/>
      <c r="J51" s="3"/>
      <c r="K51" s="3"/>
      <c r="L51" s="3"/>
      <c r="M51" s="3"/>
    </row>
    <row r="52" spans="2:13" ht="12.75">
      <c r="B52" s="3"/>
      <c r="C52" s="3"/>
      <c r="D52" s="3"/>
      <c r="E52" s="3"/>
      <c r="F52" s="3"/>
      <c r="G52" s="3"/>
      <c r="H52" s="3"/>
      <c r="I52" s="3"/>
      <c r="J52" s="3"/>
      <c r="K52" s="3"/>
      <c r="L52" s="3"/>
      <c r="M52" s="3"/>
    </row>
    <row r="53" spans="2:13" ht="12.75">
      <c r="B53" s="3"/>
      <c r="C53" s="3"/>
      <c r="D53" s="3"/>
      <c r="E53" s="3"/>
      <c r="F53" s="3"/>
      <c r="G53" s="3"/>
      <c r="H53" s="3"/>
      <c r="I53" s="3"/>
      <c r="J53" s="3"/>
      <c r="K53" s="3"/>
      <c r="L53" s="3"/>
      <c r="M53" s="3"/>
    </row>
    <row r="54" spans="2:13" ht="12.75">
      <c r="B54" s="3"/>
      <c r="C54" s="3"/>
      <c r="D54" s="3"/>
      <c r="E54" s="3"/>
      <c r="F54" s="3"/>
      <c r="G54" s="3"/>
      <c r="H54" s="3"/>
      <c r="I54" s="3"/>
      <c r="J54" s="3"/>
      <c r="K54" s="3"/>
      <c r="L54" s="3"/>
      <c r="M54" s="3"/>
    </row>
    <row r="55" spans="2:13" ht="12.75">
      <c r="B55" s="3"/>
      <c r="C55" s="3"/>
      <c r="D55" s="3"/>
      <c r="E55" s="3"/>
      <c r="F55" s="3"/>
      <c r="G55" s="3"/>
      <c r="H55" s="3"/>
      <c r="I55" s="3"/>
      <c r="J55" s="3"/>
      <c r="K55" s="3"/>
      <c r="L55" s="3"/>
      <c r="M55" s="3"/>
    </row>
    <row r="56" spans="2:13" ht="12.75">
      <c r="B56" s="3"/>
      <c r="C56" s="3"/>
      <c r="D56" s="3"/>
      <c r="E56" s="3"/>
      <c r="F56" s="3"/>
      <c r="G56" s="3"/>
      <c r="H56" s="3"/>
      <c r="I56" s="3"/>
      <c r="J56" s="3"/>
      <c r="K56" s="3"/>
      <c r="L56" s="3"/>
      <c r="M56" s="3"/>
    </row>
    <row r="57" spans="2:14" ht="12.75">
      <c r="B57" s="13"/>
      <c r="C57" s="13"/>
      <c r="D57" s="13"/>
      <c r="E57" s="13"/>
      <c r="F57" s="13"/>
      <c r="G57" s="13"/>
      <c r="H57" s="13"/>
      <c r="I57" s="13"/>
      <c r="J57" s="13"/>
      <c r="K57" s="13"/>
      <c r="L57" s="13"/>
      <c r="M57" s="13"/>
      <c r="N57" s="9"/>
    </row>
    <row r="58" spans="2:13" ht="12.75">
      <c r="B58" s="3"/>
      <c r="C58" s="3"/>
      <c r="D58" s="3"/>
      <c r="E58" s="3"/>
      <c r="F58" s="3"/>
      <c r="G58" s="3"/>
      <c r="H58" s="3"/>
      <c r="I58" s="3"/>
      <c r="J58" s="3"/>
      <c r="K58" s="3"/>
      <c r="L58" s="3"/>
      <c r="M58" s="3"/>
    </row>
    <row r="59" spans="2:13" ht="12.75">
      <c r="B59" s="3"/>
      <c r="C59" s="3"/>
      <c r="D59" s="3"/>
      <c r="E59" s="3"/>
      <c r="F59" s="3"/>
      <c r="G59" s="3"/>
      <c r="H59" s="3"/>
      <c r="I59" s="3"/>
      <c r="J59" s="3"/>
      <c r="K59" s="3"/>
      <c r="L59" s="3"/>
      <c r="M59" s="3"/>
    </row>
  </sheetData>
  <sheetProtection/>
  <mergeCells count="4">
    <mergeCell ref="B3:M3"/>
    <mergeCell ref="B23:N23"/>
    <mergeCell ref="B22:N22"/>
    <mergeCell ref="A24:N24"/>
  </mergeCells>
  <printOptions/>
  <pageMargins left="0.75" right="0.75" top="1" bottom="1" header="0.5" footer="0.5"/>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Q33"/>
  <sheetViews>
    <sheetView zoomScalePageLayoutView="0" workbookViewId="0" topLeftCell="A1">
      <selection activeCell="A34" sqref="A34"/>
    </sheetView>
  </sheetViews>
  <sheetFormatPr defaultColWidth="9.140625" defaultRowHeight="12.75"/>
  <cols>
    <col min="1" max="1" width="41.28125" style="6" customWidth="1"/>
    <col min="2" max="14" width="10.7109375" style="6" customWidth="1"/>
    <col min="15" max="16" width="9.7109375" style="6" customWidth="1"/>
    <col min="17" max="16384" width="9.140625" style="6" customWidth="1"/>
  </cols>
  <sheetData>
    <row r="1" spans="1:14" ht="12.75">
      <c r="A1" s="8" t="s">
        <v>47</v>
      </c>
      <c r="B1" s="4" t="s">
        <v>67</v>
      </c>
      <c r="C1" s="4"/>
      <c r="D1" s="4"/>
      <c r="E1" s="4"/>
      <c r="F1" s="4"/>
      <c r="G1" s="4"/>
      <c r="H1" s="4"/>
      <c r="I1" s="4"/>
      <c r="J1" s="4"/>
      <c r="K1" s="4"/>
      <c r="L1" s="4"/>
      <c r="M1" s="4"/>
      <c r="N1" s="4"/>
    </row>
    <row r="2" spans="1:14" ht="12.75">
      <c r="A2" s="8"/>
      <c r="B2" s="60">
        <v>2000</v>
      </c>
      <c r="C2" s="61">
        <v>2001</v>
      </c>
      <c r="D2" s="61">
        <v>2002</v>
      </c>
      <c r="E2" s="61">
        <v>2003</v>
      </c>
      <c r="F2" s="61">
        <v>2004</v>
      </c>
      <c r="G2" s="61">
        <v>2005</v>
      </c>
      <c r="H2" s="61">
        <v>2006</v>
      </c>
      <c r="I2" s="61">
        <v>2007</v>
      </c>
      <c r="J2" s="61">
        <v>2008</v>
      </c>
      <c r="K2" s="61">
        <v>2009</v>
      </c>
      <c r="L2" s="61">
        <v>2010</v>
      </c>
      <c r="M2" s="61" t="s">
        <v>182</v>
      </c>
      <c r="N2" s="62" t="s">
        <v>182</v>
      </c>
    </row>
    <row r="3" spans="1:14" ht="12.75">
      <c r="A3" s="74"/>
      <c r="B3" s="220" t="s">
        <v>152</v>
      </c>
      <c r="C3" s="221"/>
      <c r="D3" s="221"/>
      <c r="E3" s="221"/>
      <c r="F3" s="221"/>
      <c r="G3" s="221"/>
      <c r="H3" s="221"/>
      <c r="I3" s="221"/>
      <c r="J3" s="221"/>
      <c r="K3" s="221"/>
      <c r="L3" s="221"/>
      <c r="M3" s="221"/>
      <c r="N3" s="64" t="s">
        <v>83</v>
      </c>
    </row>
    <row r="4" spans="1:14" ht="12.75">
      <c r="A4" s="8" t="s">
        <v>82</v>
      </c>
      <c r="B4" s="65">
        <v>38385</v>
      </c>
      <c r="C4" s="66">
        <v>40166</v>
      </c>
      <c r="D4" s="66">
        <v>41015</v>
      </c>
      <c r="E4" s="66">
        <v>44558</v>
      </c>
      <c r="F4" s="66">
        <v>47841</v>
      </c>
      <c r="G4" s="66">
        <v>59359</v>
      </c>
      <c r="H4" s="66">
        <v>76359</v>
      </c>
      <c r="I4" s="66">
        <v>72312</v>
      </c>
      <c r="J4" s="66">
        <v>69296</v>
      </c>
      <c r="K4" s="66">
        <v>66721</v>
      </c>
      <c r="L4" s="66">
        <v>69601</v>
      </c>
      <c r="M4" s="66">
        <v>73364</v>
      </c>
      <c r="N4" s="75">
        <v>100</v>
      </c>
    </row>
    <row r="5" spans="1:14" ht="12.75">
      <c r="A5" s="8"/>
      <c r="B5" s="38"/>
      <c r="C5" s="29"/>
      <c r="D5" s="29"/>
      <c r="E5" s="29"/>
      <c r="F5" s="29"/>
      <c r="G5" s="29"/>
      <c r="H5" s="29"/>
      <c r="I5" s="29"/>
      <c r="J5" s="29"/>
      <c r="K5" s="76"/>
      <c r="L5" s="13"/>
      <c r="M5" s="76"/>
      <c r="N5" s="49"/>
    </row>
    <row r="6" spans="1:14" ht="12.75">
      <c r="A6" s="8" t="s">
        <v>71</v>
      </c>
      <c r="B6" s="38">
        <v>56</v>
      </c>
      <c r="C6" s="5">
        <v>96</v>
      </c>
      <c r="D6" s="5">
        <v>345</v>
      </c>
      <c r="E6" s="5">
        <v>195</v>
      </c>
      <c r="F6" s="5">
        <v>228</v>
      </c>
      <c r="G6" s="5">
        <v>193</v>
      </c>
      <c r="H6" s="5">
        <v>140</v>
      </c>
      <c r="I6" s="5">
        <v>122</v>
      </c>
      <c r="J6" s="5">
        <v>121</v>
      </c>
      <c r="K6" s="5">
        <v>101</v>
      </c>
      <c r="L6" s="13">
        <v>66</v>
      </c>
      <c r="M6" s="5">
        <v>87</v>
      </c>
      <c r="N6" s="77">
        <v>0.11858677280410011</v>
      </c>
    </row>
    <row r="7" spans="1:14" ht="12.75">
      <c r="A7" s="8" t="s">
        <v>11</v>
      </c>
      <c r="B7" s="38">
        <v>3678</v>
      </c>
      <c r="C7" s="5">
        <v>3062</v>
      </c>
      <c r="D7" s="5">
        <v>2825</v>
      </c>
      <c r="E7" s="5">
        <v>2876</v>
      </c>
      <c r="F7" s="5">
        <v>3442</v>
      </c>
      <c r="G7" s="5">
        <v>3631</v>
      </c>
      <c r="H7" s="5">
        <v>3432</v>
      </c>
      <c r="I7" s="5">
        <v>3168</v>
      </c>
      <c r="J7" s="5">
        <v>2719</v>
      </c>
      <c r="K7" s="5">
        <v>2434</v>
      </c>
      <c r="L7" s="13">
        <v>2418</v>
      </c>
      <c r="M7" s="5">
        <v>2746</v>
      </c>
      <c r="N7" s="77">
        <v>3.742980208276539</v>
      </c>
    </row>
    <row r="8" spans="1:16" ht="12.75">
      <c r="A8" s="8" t="s">
        <v>12</v>
      </c>
      <c r="B8" s="38">
        <v>4837</v>
      </c>
      <c r="C8" s="5">
        <v>4889</v>
      </c>
      <c r="D8" s="5">
        <v>4515</v>
      </c>
      <c r="E8" s="5">
        <v>4806</v>
      </c>
      <c r="F8" s="5">
        <v>5162</v>
      </c>
      <c r="G8" s="5">
        <v>7338</v>
      </c>
      <c r="H8" s="5">
        <v>9065</v>
      </c>
      <c r="I8" s="5">
        <v>9080</v>
      </c>
      <c r="J8" s="5">
        <v>8446</v>
      </c>
      <c r="K8" s="5">
        <v>7630</v>
      </c>
      <c r="L8" s="13">
        <v>8150</v>
      </c>
      <c r="M8" s="5">
        <v>7774</v>
      </c>
      <c r="N8" s="77">
        <v>10.596477836541082</v>
      </c>
      <c r="P8" s="25"/>
    </row>
    <row r="9" spans="1:14" ht="12.75">
      <c r="A9" s="8" t="s">
        <v>13</v>
      </c>
      <c r="B9" s="38">
        <v>15130</v>
      </c>
      <c r="C9" s="5">
        <v>15350</v>
      </c>
      <c r="D9" s="5">
        <v>16175</v>
      </c>
      <c r="E9" s="5">
        <v>18612</v>
      </c>
      <c r="F9" s="5">
        <v>20984</v>
      </c>
      <c r="G9" s="5">
        <v>21381</v>
      </c>
      <c r="H9" s="5">
        <v>19589</v>
      </c>
      <c r="I9" s="5">
        <v>16714</v>
      </c>
      <c r="J9" s="5">
        <v>14416</v>
      </c>
      <c r="K9" s="5">
        <v>13933</v>
      </c>
      <c r="L9" s="13">
        <v>16003</v>
      </c>
      <c r="M9" s="5">
        <v>16392</v>
      </c>
      <c r="N9" s="77">
        <v>22.343383675917345</v>
      </c>
    </row>
    <row r="10" spans="1:14" ht="12.75">
      <c r="A10" s="8" t="s">
        <v>14</v>
      </c>
      <c r="B10" s="38">
        <v>77</v>
      </c>
      <c r="C10" s="5">
        <v>1240</v>
      </c>
      <c r="D10" s="5">
        <v>913</v>
      </c>
      <c r="E10" s="5">
        <v>1014</v>
      </c>
      <c r="F10" s="5">
        <v>1232</v>
      </c>
      <c r="G10" s="5">
        <v>1399</v>
      </c>
      <c r="H10" s="5">
        <v>1679</v>
      </c>
      <c r="I10" s="5">
        <v>1341</v>
      </c>
      <c r="J10" s="5">
        <v>1572</v>
      </c>
      <c r="K10" s="5">
        <v>1510</v>
      </c>
      <c r="L10" s="13">
        <v>1498</v>
      </c>
      <c r="M10" s="5">
        <v>1386</v>
      </c>
      <c r="N10" s="77">
        <v>1.8892099667411808</v>
      </c>
    </row>
    <row r="11" spans="1:14" ht="12.75">
      <c r="A11" s="8" t="s">
        <v>81</v>
      </c>
      <c r="B11" s="38"/>
      <c r="C11" s="5"/>
      <c r="D11" s="5"/>
      <c r="E11" s="5"/>
      <c r="F11" s="5"/>
      <c r="G11" s="5">
        <v>8726</v>
      </c>
      <c r="H11" s="5">
        <v>26222</v>
      </c>
      <c r="I11" s="5">
        <v>23782</v>
      </c>
      <c r="J11" s="5">
        <v>24420</v>
      </c>
      <c r="K11" s="5">
        <v>22541</v>
      </c>
      <c r="L11" s="13">
        <v>22716</v>
      </c>
      <c r="M11" s="5">
        <v>26194</v>
      </c>
      <c r="N11" s="77">
        <v>35.70416007851262</v>
      </c>
    </row>
    <row r="12" spans="1:14" ht="12.75">
      <c r="A12" s="8" t="s">
        <v>80</v>
      </c>
      <c r="B12" s="38"/>
      <c r="C12" s="5"/>
      <c r="D12" s="5"/>
      <c r="E12" s="5"/>
      <c r="F12" s="5"/>
      <c r="G12" s="5">
        <v>62</v>
      </c>
      <c r="H12" s="5">
        <v>164</v>
      </c>
      <c r="I12" s="5">
        <v>324</v>
      </c>
      <c r="J12" s="5">
        <v>346</v>
      </c>
      <c r="K12" s="5">
        <v>171</v>
      </c>
      <c r="L12" s="13">
        <v>233</v>
      </c>
      <c r="M12" s="5">
        <v>224</v>
      </c>
      <c r="N12" s="77">
        <v>0.305326863311706</v>
      </c>
    </row>
    <row r="13" spans="1:14" ht="12.75">
      <c r="A13" s="8" t="s">
        <v>126</v>
      </c>
      <c r="B13" s="38">
        <v>4166</v>
      </c>
      <c r="C13" s="5">
        <v>4651</v>
      </c>
      <c r="D13" s="5">
        <v>4523</v>
      </c>
      <c r="E13" s="5">
        <v>4752</v>
      </c>
      <c r="F13" s="5">
        <v>4396</v>
      </c>
      <c r="G13" s="5">
        <v>4806</v>
      </c>
      <c r="H13" s="5">
        <v>5331</v>
      </c>
      <c r="I13" s="5">
        <v>5502</v>
      </c>
      <c r="J13" s="5">
        <v>5298</v>
      </c>
      <c r="K13" s="5">
        <v>5191</v>
      </c>
      <c r="L13" s="13">
        <v>5275</v>
      </c>
      <c r="M13" s="5">
        <v>4367</v>
      </c>
      <c r="N13" s="77">
        <v>5.952510768224197</v>
      </c>
    </row>
    <row r="14" spans="1:14" ht="12.75">
      <c r="A14" s="8" t="s">
        <v>59</v>
      </c>
      <c r="B14" s="38">
        <v>10441</v>
      </c>
      <c r="C14" s="5">
        <v>10878</v>
      </c>
      <c r="D14" s="5">
        <v>11719</v>
      </c>
      <c r="E14" s="5">
        <v>12303</v>
      </c>
      <c r="F14" s="5">
        <v>12397</v>
      </c>
      <c r="G14" s="5">
        <v>11823</v>
      </c>
      <c r="H14" s="5">
        <v>10737</v>
      </c>
      <c r="I14" s="5">
        <v>12279</v>
      </c>
      <c r="J14" s="5">
        <v>11958</v>
      </c>
      <c r="K14" s="5">
        <v>13210</v>
      </c>
      <c r="L14" s="13">
        <v>13242</v>
      </c>
      <c r="M14" s="5">
        <v>14194</v>
      </c>
      <c r="N14" s="77">
        <v>19.34736382967123</v>
      </c>
    </row>
    <row r="15" spans="1:14" ht="12.75">
      <c r="A15" s="8"/>
      <c r="B15" s="38"/>
      <c r="C15" s="5"/>
      <c r="D15" s="5"/>
      <c r="E15" s="5"/>
      <c r="F15" s="5"/>
      <c r="G15" s="5"/>
      <c r="H15" s="5"/>
      <c r="I15" s="5"/>
      <c r="J15" s="5"/>
      <c r="K15" s="5"/>
      <c r="L15" s="78"/>
      <c r="M15" s="8"/>
      <c r="N15" s="49"/>
    </row>
    <row r="16" spans="1:14" s="7" customFormat="1" ht="38.25">
      <c r="A16" s="79" t="s">
        <v>183</v>
      </c>
      <c r="B16" s="225" t="s">
        <v>5</v>
      </c>
      <c r="C16" s="226"/>
      <c r="D16" s="226"/>
      <c r="E16" s="227" t="s">
        <v>132</v>
      </c>
      <c r="F16" s="227"/>
      <c r="G16" s="227"/>
      <c r="H16" s="227" t="s">
        <v>77</v>
      </c>
      <c r="I16" s="227"/>
      <c r="J16" s="227"/>
      <c r="K16" s="227" t="s">
        <v>78</v>
      </c>
      <c r="L16" s="227"/>
      <c r="M16" s="227"/>
      <c r="N16" s="81" t="s">
        <v>79</v>
      </c>
    </row>
    <row r="17" spans="1:14" ht="45" customHeight="1">
      <c r="A17" s="82"/>
      <c r="B17" s="83" t="s">
        <v>64</v>
      </c>
      <c r="C17" s="84" t="s">
        <v>65</v>
      </c>
      <c r="D17" s="84" t="s">
        <v>66</v>
      </c>
      <c r="E17" s="84" t="s">
        <v>60</v>
      </c>
      <c r="F17" s="84" t="s">
        <v>61</v>
      </c>
      <c r="G17" s="84" t="s">
        <v>66</v>
      </c>
      <c r="H17" s="84" t="s">
        <v>60</v>
      </c>
      <c r="I17" s="84" t="s">
        <v>61</v>
      </c>
      <c r="J17" s="84" t="s">
        <v>66</v>
      </c>
      <c r="K17" s="84" t="s">
        <v>62</v>
      </c>
      <c r="L17" s="84" t="s">
        <v>63</v>
      </c>
      <c r="M17" s="84" t="s">
        <v>66</v>
      </c>
      <c r="N17" s="85"/>
    </row>
    <row r="18" spans="1:17" ht="12.75">
      <c r="A18" s="8" t="s">
        <v>70</v>
      </c>
      <c r="B18" s="86">
        <v>13692</v>
      </c>
      <c r="C18" s="87">
        <v>27138</v>
      </c>
      <c r="D18" s="87">
        <v>7986</v>
      </c>
      <c r="E18" s="87">
        <v>595</v>
      </c>
      <c r="F18" s="87">
        <v>850</v>
      </c>
      <c r="G18" s="87">
        <v>4837</v>
      </c>
      <c r="H18" s="87">
        <v>12186</v>
      </c>
      <c r="I18" s="87">
        <v>23062</v>
      </c>
      <c r="J18" s="87">
        <v>2632</v>
      </c>
      <c r="K18" s="87">
        <v>911</v>
      </c>
      <c r="L18" s="87">
        <v>3226</v>
      </c>
      <c r="M18" s="87">
        <v>517</v>
      </c>
      <c r="N18" s="88">
        <v>24548</v>
      </c>
      <c r="P18" s="9"/>
      <c r="Q18" s="9"/>
    </row>
    <row r="19" spans="1:17" ht="12.75">
      <c r="A19" s="8"/>
      <c r="B19" s="89"/>
      <c r="C19" s="90"/>
      <c r="D19" s="90"/>
      <c r="E19" s="5"/>
      <c r="F19" s="5"/>
      <c r="G19" s="5"/>
      <c r="H19" s="5"/>
      <c r="I19" s="5"/>
      <c r="J19" s="5"/>
      <c r="K19" s="5"/>
      <c r="L19" s="5"/>
      <c r="M19" s="5"/>
      <c r="N19" s="91"/>
      <c r="P19" s="9"/>
      <c r="Q19" s="9"/>
    </row>
    <row r="20" spans="1:17" ht="12.75">
      <c r="A20" s="8" t="s">
        <v>6</v>
      </c>
      <c r="B20" s="92">
        <v>14</v>
      </c>
      <c r="C20" s="5">
        <v>28</v>
      </c>
      <c r="D20" s="5">
        <v>24</v>
      </c>
      <c r="E20" s="39" t="s">
        <v>0</v>
      </c>
      <c r="F20" s="39" t="s">
        <v>0</v>
      </c>
      <c r="G20" s="5">
        <v>4</v>
      </c>
      <c r="H20" s="5">
        <v>13</v>
      </c>
      <c r="I20" s="5">
        <v>16</v>
      </c>
      <c r="J20" s="5">
        <v>20</v>
      </c>
      <c r="K20" s="39">
        <v>1</v>
      </c>
      <c r="L20" s="5">
        <v>12</v>
      </c>
      <c r="M20" s="39" t="s">
        <v>0</v>
      </c>
      <c r="N20" s="91">
        <v>21</v>
      </c>
      <c r="P20" s="9"/>
      <c r="Q20" s="10"/>
    </row>
    <row r="21" spans="1:17" ht="12.75">
      <c r="A21" s="8" t="s">
        <v>11</v>
      </c>
      <c r="B21" s="92">
        <v>681</v>
      </c>
      <c r="C21" s="5">
        <v>1101</v>
      </c>
      <c r="D21" s="5">
        <v>180</v>
      </c>
      <c r="E21" s="5">
        <v>76</v>
      </c>
      <c r="F21" s="5">
        <v>12</v>
      </c>
      <c r="G21" s="5">
        <v>68</v>
      </c>
      <c r="H21" s="5">
        <v>543</v>
      </c>
      <c r="I21" s="5">
        <v>907</v>
      </c>
      <c r="J21" s="5">
        <v>92</v>
      </c>
      <c r="K21" s="5">
        <v>62</v>
      </c>
      <c r="L21" s="5">
        <v>182</v>
      </c>
      <c r="M21" s="5">
        <v>20</v>
      </c>
      <c r="N21" s="91">
        <v>784</v>
      </c>
      <c r="P21" s="9"/>
      <c r="Q21" s="10"/>
    </row>
    <row r="22" spans="1:17" ht="12.75">
      <c r="A22" s="8" t="s">
        <v>12</v>
      </c>
      <c r="B22" s="92">
        <v>1441</v>
      </c>
      <c r="C22" s="5">
        <v>3960</v>
      </c>
      <c r="D22" s="5">
        <v>653</v>
      </c>
      <c r="E22" s="5">
        <v>38</v>
      </c>
      <c r="F22" s="5">
        <v>55</v>
      </c>
      <c r="G22" s="5">
        <v>306</v>
      </c>
      <c r="H22" s="5">
        <v>1118</v>
      </c>
      <c r="I22" s="5">
        <v>2984</v>
      </c>
      <c r="J22" s="5">
        <v>232</v>
      </c>
      <c r="K22" s="5">
        <v>285</v>
      </c>
      <c r="L22" s="5">
        <v>921</v>
      </c>
      <c r="M22" s="5">
        <v>115</v>
      </c>
      <c r="N22" s="91">
        <v>1720</v>
      </c>
      <c r="P22" s="9"/>
      <c r="Q22" s="10"/>
    </row>
    <row r="23" spans="1:17" ht="12.75">
      <c r="A23" s="8" t="s">
        <v>13</v>
      </c>
      <c r="B23" s="92">
        <v>2361</v>
      </c>
      <c r="C23" s="5">
        <v>7375</v>
      </c>
      <c r="D23" s="5">
        <v>1878</v>
      </c>
      <c r="E23" s="5">
        <v>71</v>
      </c>
      <c r="F23" s="5">
        <v>224</v>
      </c>
      <c r="G23" s="5">
        <v>1020</v>
      </c>
      <c r="H23" s="5">
        <v>2236</v>
      </c>
      <c r="I23" s="5">
        <v>6859</v>
      </c>
      <c r="J23" s="5">
        <v>780</v>
      </c>
      <c r="K23" s="5">
        <v>54</v>
      </c>
      <c r="L23" s="5">
        <v>292</v>
      </c>
      <c r="M23" s="5">
        <v>78</v>
      </c>
      <c r="N23" s="91">
        <v>4778</v>
      </c>
      <c r="P23" s="9"/>
      <c r="Q23" s="10"/>
    </row>
    <row r="24" spans="1:17" ht="12.75">
      <c r="A24" s="8" t="s">
        <v>14</v>
      </c>
      <c r="B24" s="92">
        <v>98</v>
      </c>
      <c r="C24" s="5">
        <v>740</v>
      </c>
      <c r="D24" s="5">
        <v>198</v>
      </c>
      <c r="E24" s="5">
        <v>5</v>
      </c>
      <c r="F24" s="5">
        <v>27</v>
      </c>
      <c r="G24" s="5">
        <v>123</v>
      </c>
      <c r="H24" s="5">
        <v>93</v>
      </c>
      <c r="I24" s="5">
        <v>697</v>
      </c>
      <c r="J24" s="5">
        <v>61</v>
      </c>
      <c r="K24" s="39" t="s">
        <v>0</v>
      </c>
      <c r="L24" s="5">
        <v>16</v>
      </c>
      <c r="M24" s="5">
        <v>14</v>
      </c>
      <c r="N24" s="91">
        <v>350</v>
      </c>
      <c r="P24" s="9"/>
      <c r="Q24" s="10"/>
    </row>
    <row r="25" spans="1:17" ht="12.75">
      <c r="A25" s="8" t="s">
        <v>81</v>
      </c>
      <c r="B25" s="92">
        <v>5571</v>
      </c>
      <c r="C25" s="5">
        <v>6672</v>
      </c>
      <c r="D25" s="5">
        <v>2704</v>
      </c>
      <c r="E25" s="5">
        <v>287</v>
      </c>
      <c r="F25" s="5">
        <v>445</v>
      </c>
      <c r="G25" s="5">
        <v>2315</v>
      </c>
      <c r="H25" s="5">
        <v>5282</v>
      </c>
      <c r="I25" s="5">
        <v>6188</v>
      </c>
      <c r="J25" s="5">
        <v>371</v>
      </c>
      <c r="K25" s="39">
        <v>2</v>
      </c>
      <c r="L25" s="5">
        <v>39</v>
      </c>
      <c r="M25" s="5">
        <v>18</v>
      </c>
      <c r="N25" s="91">
        <v>11247</v>
      </c>
      <c r="P25" s="9"/>
      <c r="Q25" s="10"/>
    </row>
    <row r="26" spans="1:17" ht="12.75">
      <c r="A26" s="8" t="s">
        <v>80</v>
      </c>
      <c r="B26" s="92">
        <v>38</v>
      </c>
      <c r="C26" s="5">
        <v>107</v>
      </c>
      <c r="D26" s="5">
        <v>26</v>
      </c>
      <c r="E26" s="39" t="s">
        <v>0</v>
      </c>
      <c r="F26" s="39">
        <v>1</v>
      </c>
      <c r="G26" s="5">
        <v>20</v>
      </c>
      <c r="H26" s="5">
        <v>38</v>
      </c>
      <c r="I26" s="5">
        <v>106</v>
      </c>
      <c r="J26" s="39">
        <v>6</v>
      </c>
      <c r="K26" s="39" t="s">
        <v>0</v>
      </c>
      <c r="L26" s="39" t="s">
        <v>0</v>
      </c>
      <c r="M26" s="39" t="s">
        <v>0</v>
      </c>
      <c r="N26" s="91">
        <v>53</v>
      </c>
      <c r="P26" s="9"/>
      <c r="Q26" s="10"/>
    </row>
    <row r="27" spans="1:17" ht="12.75">
      <c r="A27" s="8" t="s">
        <v>126</v>
      </c>
      <c r="B27" s="92">
        <v>825</v>
      </c>
      <c r="C27" s="5">
        <v>1753</v>
      </c>
      <c r="D27" s="5">
        <v>564</v>
      </c>
      <c r="E27" s="5">
        <v>13</v>
      </c>
      <c r="F27" s="5">
        <v>23</v>
      </c>
      <c r="G27" s="5">
        <v>197</v>
      </c>
      <c r="H27" s="5">
        <v>738</v>
      </c>
      <c r="I27" s="5">
        <v>1401</v>
      </c>
      <c r="J27" s="5">
        <v>338</v>
      </c>
      <c r="K27" s="5">
        <v>74</v>
      </c>
      <c r="L27" s="5">
        <v>329</v>
      </c>
      <c r="M27" s="5">
        <v>29</v>
      </c>
      <c r="N27" s="91">
        <v>1225</v>
      </c>
      <c r="P27" s="9"/>
      <c r="Q27" s="10"/>
    </row>
    <row r="28" spans="1:17" ht="12.75">
      <c r="A28" s="8" t="s">
        <v>59</v>
      </c>
      <c r="B28" s="93">
        <v>2663</v>
      </c>
      <c r="C28" s="94">
        <v>5402</v>
      </c>
      <c r="D28" s="94">
        <v>1759</v>
      </c>
      <c r="E28" s="94">
        <v>105</v>
      </c>
      <c r="F28" s="94">
        <v>63</v>
      </c>
      <c r="G28" s="94">
        <v>784</v>
      </c>
      <c r="H28" s="94">
        <v>2125</v>
      </c>
      <c r="I28" s="94">
        <v>3904</v>
      </c>
      <c r="J28" s="94">
        <v>732</v>
      </c>
      <c r="K28" s="94">
        <v>433</v>
      </c>
      <c r="L28" s="94">
        <v>1435</v>
      </c>
      <c r="M28" s="94">
        <v>243</v>
      </c>
      <c r="N28" s="95">
        <v>4370</v>
      </c>
      <c r="P28" s="9"/>
      <c r="Q28" s="10"/>
    </row>
    <row r="29" spans="1:17" ht="12.75">
      <c r="A29" s="71" t="s">
        <v>137</v>
      </c>
      <c r="B29" s="228" t="s">
        <v>141</v>
      </c>
      <c r="C29" s="228"/>
      <c r="D29" s="228"/>
      <c r="E29" s="228"/>
      <c r="F29" s="228"/>
      <c r="G29" s="228"/>
      <c r="H29" s="228"/>
      <c r="I29" s="228"/>
      <c r="J29" s="228"/>
      <c r="K29" s="228"/>
      <c r="L29" s="228"/>
      <c r="M29" s="228"/>
      <c r="N29" s="228"/>
      <c r="P29" s="9"/>
      <c r="Q29" s="10"/>
    </row>
    <row r="30" spans="1:14" ht="12.75">
      <c r="A30" s="4" t="s">
        <v>139</v>
      </c>
      <c r="B30" s="222" t="s">
        <v>142</v>
      </c>
      <c r="C30" s="222"/>
      <c r="D30" s="222"/>
      <c r="E30" s="222"/>
      <c r="F30" s="222"/>
      <c r="G30" s="222"/>
      <c r="H30" s="222"/>
      <c r="I30" s="222"/>
      <c r="J30" s="222"/>
      <c r="K30" s="222"/>
      <c r="L30" s="222"/>
      <c r="M30" s="222"/>
      <c r="N30" s="222"/>
    </row>
    <row r="31" spans="1:14" ht="12.75">
      <c r="A31" s="4" t="s">
        <v>143</v>
      </c>
      <c r="B31" s="222" t="s">
        <v>144</v>
      </c>
      <c r="C31" s="222"/>
      <c r="D31" s="222"/>
      <c r="E31" s="222"/>
      <c r="F31" s="222"/>
      <c r="G31" s="222"/>
      <c r="H31" s="222"/>
      <c r="I31" s="222"/>
      <c r="J31" s="222"/>
      <c r="K31" s="222"/>
      <c r="L31" s="222"/>
      <c r="M31" s="222"/>
      <c r="N31" s="222"/>
    </row>
    <row r="32" spans="1:14" ht="12.75">
      <c r="A32" s="224" t="s">
        <v>2</v>
      </c>
      <c r="B32" s="224"/>
      <c r="C32" s="224"/>
      <c r="D32" s="224"/>
      <c r="E32" s="224"/>
      <c r="F32" s="224"/>
      <c r="G32" s="224"/>
      <c r="H32" s="224"/>
      <c r="I32" s="224"/>
      <c r="J32" s="224"/>
      <c r="K32" s="224"/>
      <c r="L32" s="224"/>
      <c r="M32" s="224"/>
      <c r="N32" s="224"/>
    </row>
    <row r="33" spans="1:14" ht="12.75">
      <c r="A33" s="4"/>
      <c r="B33" s="13"/>
      <c r="C33" s="13"/>
      <c r="D33" s="13"/>
      <c r="E33" s="4"/>
      <c r="F33" s="4"/>
      <c r="G33" s="4"/>
      <c r="H33" s="4"/>
      <c r="I33" s="4"/>
      <c r="J33" s="4"/>
      <c r="K33" s="4"/>
      <c r="L33" s="4"/>
      <c r="M33" s="4"/>
      <c r="N33" s="4"/>
    </row>
  </sheetData>
  <sheetProtection/>
  <mergeCells count="9">
    <mergeCell ref="B3:M3"/>
    <mergeCell ref="B16:D16"/>
    <mergeCell ref="E16:G16"/>
    <mergeCell ref="H16:J16"/>
    <mergeCell ref="K16:M16"/>
    <mergeCell ref="A32:N32"/>
    <mergeCell ref="B29:N29"/>
    <mergeCell ref="B30:N30"/>
    <mergeCell ref="B31:N31"/>
  </mergeCells>
  <printOptions/>
  <pageMargins left="0.75" right="0.75" top="1" bottom="1" header="0.5" footer="0.5"/>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X56"/>
  <sheetViews>
    <sheetView zoomScalePageLayoutView="0" workbookViewId="0" topLeftCell="A1">
      <selection activeCell="B49" sqref="B49:N49"/>
    </sheetView>
  </sheetViews>
  <sheetFormatPr defaultColWidth="9.140625" defaultRowHeight="12.75"/>
  <cols>
    <col min="1" max="1" width="51.8515625" style="6" customWidth="1"/>
    <col min="2" max="14" width="7.7109375" style="6" customWidth="1"/>
    <col min="15" max="15" width="16.7109375" style="6" customWidth="1"/>
    <col min="16" max="16" width="7.140625" style="6" customWidth="1"/>
    <col min="17" max="17" width="8.140625" style="6" customWidth="1"/>
    <col min="18" max="18" width="9.28125" style="6" customWidth="1"/>
    <col min="19" max="19" width="9.140625" style="6" customWidth="1"/>
    <col min="20" max="20" width="11.00390625" style="6" bestFit="1" customWidth="1"/>
    <col min="21" max="16384" width="9.140625" style="6" customWidth="1"/>
  </cols>
  <sheetData>
    <row r="1" spans="1:14" ht="12.75">
      <c r="A1" s="4" t="s">
        <v>48</v>
      </c>
      <c r="B1" s="4" t="s">
        <v>104</v>
      </c>
      <c r="C1" s="4"/>
      <c r="D1" s="4"/>
      <c r="E1" s="4"/>
      <c r="F1" s="4"/>
      <c r="G1" s="4"/>
      <c r="H1" s="4"/>
      <c r="I1" s="4"/>
      <c r="J1" s="4"/>
      <c r="K1" s="4"/>
      <c r="L1" s="4"/>
      <c r="M1" s="4"/>
      <c r="N1" s="4"/>
    </row>
    <row r="2" spans="1:18" s="12" customFormat="1" ht="12.75">
      <c r="A2" s="96"/>
      <c r="B2" s="97">
        <v>2000</v>
      </c>
      <c r="C2" s="98">
        <v>2001</v>
      </c>
      <c r="D2" s="98">
        <v>2002</v>
      </c>
      <c r="E2" s="98">
        <v>2003</v>
      </c>
      <c r="F2" s="98">
        <v>2004</v>
      </c>
      <c r="G2" s="98">
        <v>2005</v>
      </c>
      <c r="H2" s="98">
        <v>2006</v>
      </c>
      <c r="I2" s="98">
        <v>2007</v>
      </c>
      <c r="J2" s="98">
        <v>2008</v>
      </c>
      <c r="K2" s="98">
        <v>2009</v>
      </c>
      <c r="L2" s="98">
        <v>2010</v>
      </c>
      <c r="M2" s="98">
        <v>2011</v>
      </c>
      <c r="N2" s="99">
        <v>2011</v>
      </c>
      <c r="O2" s="6"/>
      <c r="P2" s="6"/>
      <c r="Q2" s="6"/>
      <c r="R2" s="6"/>
    </row>
    <row r="3" spans="1:18" s="12" customFormat="1" ht="12.75">
      <c r="A3" s="96"/>
      <c r="B3" s="220" t="s">
        <v>152</v>
      </c>
      <c r="C3" s="221"/>
      <c r="D3" s="221"/>
      <c r="E3" s="221"/>
      <c r="F3" s="221"/>
      <c r="G3" s="221"/>
      <c r="H3" s="221"/>
      <c r="I3" s="221"/>
      <c r="J3" s="221"/>
      <c r="K3" s="221"/>
      <c r="L3" s="221"/>
      <c r="M3" s="221"/>
      <c r="N3" s="64" t="s">
        <v>83</v>
      </c>
      <c r="O3" s="6"/>
      <c r="P3" s="6"/>
      <c r="Q3" s="6"/>
      <c r="R3" s="6"/>
    </row>
    <row r="4" spans="1:14" s="12" customFormat="1" ht="12.75">
      <c r="A4" s="59" t="s">
        <v>95</v>
      </c>
      <c r="B4" s="100">
        <v>5712</v>
      </c>
      <c r="C4" s="101">
        <v>6483</v>
      </c>
      <c r="D4" s="101">
        <v>7488</v>
      </c>
      <c r="E4" s="101">
        <v>9780</v>
      </c>
      <c r="F4" s="101">
        <v>11227</v>
      </c>
      <c r="G4" s="101">
        <v>11201</v>
      </c>
      <c r="H4" s="101">
        <v>10100</v>
      </c>
      <c r="I4" s="101">
        <v>9819</v>
      </c>
      <c r="J4" s="101">
        <v>10155</v>
      </c>
      <c r="K4" s="101">
        <v>11081</v>
      </c>
      <c r="L4" s="101">
        <v>14899</v>
      </c>
      <c r="M4" s="101">
        <v>15320</v>
      </c>
      <c r="N4" s="102">
        <v>100</v>
      </c>
    </row>
    <row r="5" spans="1:14" s="12" customFormat="1" ht="12.75">
      <c r="A5" s="4" t="s">
        <v>54</v>
      </c>
      <c r="B5" s="103">
        <v>4025</v>
      </c>
      <c r="C5" s="104">
        <v>4768</v>
      </c>
      <c r="D5" s="104">
        <v>5907</v>
      </c>
      <c r="E5" s="104">
        <v>7873</v>
      </c>
      <c r="F5" s="104">
        <v>9506</v>
      </c>
      <c r="G5" s="104">
        <v>9554</v>
      </c>
      <c r="H5" s="104">
        <v>8646</v>
      </c>
      <c r="I5" s="104">
        <v>8470</v>
      </c>
      <c r="J5" s="104">
        <v>8827</v>
      </c>
      <c r="K5" s="104">
        <v>9527</v>
      </c>
      <c r="L5" s="104">
        <v>12135</v>
      </c>
      <c r="M5" s="104">
        <v>12983</v>
      </c>
      <c r="N5" s="105">
        <v>84.74543080939948</v>
      </c>
    </row>
    <row r="6" spans="1:14" ht="12.75">
      <c r="A6" s="4" t="s">
        <v>55</v>
      </c>
      <c r="B6" s="103">
        <v>1687</v>
      </c>
      <c r="C6" s="104">
        <v>1715</v>
      </c>
      <c r="D6" s="104">
        <v>1581</v>
      </c>
      <c r="E6" s="104">
        <v>1907</v>
      </c>
      <c r="F6" s="104">
        <v>1721</v>
      </c>
      <c r="G6" s="104">
        <v>1647</v>
      </c>
      <c r="H6" s="104">
        <v>1454</v>
      </c>
      <c r="I6" s="104">
        <v>1349</v>
      </c>
      <c r="J6" s="104">
        <v>1328</v>
      </c>
      <c r="K6" s="104">
        <v>1554</v>
      </c>
      <c r="L6" s="104">
        <v>2764</v>
      </c>
      <c r="M6" s="104">
        <v>2337</v>
      </c>
      <c r="N6" s="105">
        <v>15.254569190600522</v>
      </c>
    </row>
    <row r="7" spans="1:14" ht="12.75">
      <c r="A7" s="4"/>
      <c r="B7" s="106"/>
      <c r="C7" s="96"/>
      <c r="D7" s="96"/>
      <c r="E7" s="96"/>
      <c r="F7" s="96"/>
      <c r="G7" s="96"/>
      <c r="H7" s="96"/>
      <c r="I7" s="96"/>
      <c r="J7" s="96"/>
      <c r="K7" s="4"/>
      <c r="L7" s="4"/>
      <c r="M7" s="4"/>
      <c r="N7" s="49"/>
    </row>
    <row r="8" spans="1:14" ht="12.75">
      <c r="A8" s="107" t="s">
        <v>96</v>
      </c>
      <c r="B8" s="108"/>
      <c r="C8" s="109"/>
      <c r="D8" s="109"/>
      <c r="E8" s="109"/>
      <c r="F8" s="109"/>
      <c r="G8" s="109"/>
      <c r="H8" s="109"/>
      <c r="I8" s="109"/>
      <c r="J8" s="109"/>
      <c r="K8" s="110"/>
      <c r="L8" s="110"/>
      <c r="M8" s="110"/>
      <c r="N8" s="111"/>
    </row>
    <row r="9" spans="1:14" ht="12.75">
      <c r="A9" s="4" t="s">
        <v>97</v>
      </c>
      <c r="B9" s="112">
        <v>3612</v>
      </c>
      <c r="C9" s="113">
        <v>3501</v>
      </c>
      <c r="D9" s="113">
        <v>3073</v>
      </c>
      <c r="E9" s="113">
        <v>2831</v>
      </c>
      <c r="F9" s="113">
        <v>2960</v>
      </c>
      <c r="G9" s="113">
        <v>2824</v>
      </c>
      <c r="H9" s="113">
        <v>2651</v>
      </c>
      <c r="I9" s="113">
        <v>2494</v>
      </c>
      <c r="J9" s="114">
        <v>2415</v>
      </c>
      <c r="K9" s="114">
        <v>3011</v>
      </c>
      <c r="L9" s="114">
        <v>3064</v>
      </c>
      <c r="M9" s="114">
        <v>2207</v>
      </c>
      <c r="N9" s="115">
        <v>14.406005221932114</v>
      </c>
    </row>
    <row r="10" spans="1:14" ht="12.75">
      <c r="A10" s="4" t="s">
        <v>98</v>
      </c>
      <c r="B10" s="116">
        <v>2097</v>
      </c>
      <c r="C10" s="114">
        <v>2158</v>
      </c>
      <c r="D10" s="114">
        <v>2007</v>
      </c>
      <c r="E10" s="114">
        <v>1812</v>
      </c>
      <c r="F10" s="114">
        <v>1986</v>
      </c>
      <c r="G10" s="114">
        <v>1918</v>
      </c>
      <c r="H10" s="114">
        <v>1903</v>
      </c>
      <c r="I10" s="114">
        <v>1848</v>
      </c>
      <c r="J10" s="114">
        <v>1761</v>
      </c>
      <c r="K10" s="10">
        <v>2253</v>
      </c>
      <c r="L10" s="10">
        <v>2288</v>
      </c>
      <c r="M10" s="10">
        <v>1602</v>
      </c>
      <c r="N10" s="115"/>
    </row>
    <row r="11" spans="1:14" ht="12.75">
      <c r="A11" s="4" t="s">
        <v>55</v>
      </c>
      <c r="B11" s="116">
        <v>1515</v>
      </c>
      <c r="C11" s="114">
        <v>1343</v>
      </c>
      <c r="D11" s="114">
        <v>1066</v>
      </c>
      <c r="E11" s="114">
        <v>1019</v>
      </c>
      <c r="F11" s="114">
        <v>974</v>
      </c>
      <c r="G11" s="114">
        <v>906</v>
      </c>
      <c r="H11" s="114">
        <v>748</v>
      </c>
      <c r="I11" s="114">
        <v>646</v>
      </c>
      <c r="J11" s="114">
        <v>654</v>
      </c>
      <c r="K11" s="10">
        <v>758</v>
      </c>
      <c r="L11" s="10">
        <v>776</v>
      </c>
      <c r="M11" s="10">
        <v>605</v>
      </c>
      <c r="N11" s="115"/>
    </row>
    <row r="12" spans="1:14" ht="12.75">
      <c r="A12" s="4"/>
      <c r="B12" s="106"/>
      <c r="C12" s="96"/>
      <c r="D12" s="96"/>
      <c r="E12" s="96"/>
      <c r="F12" s="96"/>
      <c r="G12" s="96"/>
      <c r="H12" s="96"/>
      <c r="I12" s="96"/>
      <c r="J12" s="96"/>
      <c r="K12" s="4"/>
      <c r="L12" s="4"/>
      <c r="M12" s="4"/>
      <c r="N12" s="49"/>
    </row>
    <row r="13" spans="1:14" ht="12.75">
      <c r="A13" s="107" t="s">
        <v>99</v>
      </c>
      <c r="B13" s="117"/>
      <c r="C13" s="110"/>
      <c r="D13" s="110"/>
      <c r="E13" s="110"/>
      <c r="F13" s="110"/>
      <c r="G13" s="110"/>
      <c r="H13" s="110"/>
      <c r="I13" s="110"/>
      <c r="J13" s="110"/>
      <c r="K13" s="110"/>
      <c r="L13" s="110"/>
      <c r="M13" s="110"/>
      <c r="N13" s="115"/>
    </row>
    <row r="14" spans="1:14" ht="12.75">
      <c r="A14" s="4" t="s">
        <v>100</v>
      </c>
      <c r="B14" s="117"/>
      <c r="C14" s="13">
        <v>586</v>
      </c>
      <c r="D14" s="13">
        <v>2115</v>
      </c>
      <c r="E14" s="13">
        <v>4431</v>
      </c>
      <c r="F14" s="13">
        <v>5547</v>
      </c>
      <c r="G14" s="13">
        <v>5607</v>
      </c>
      <c r="H14" s="13">
        <v>4960</v>
      </c>
      <c r="I14" s="13">
        <v>4609</v>
      </c>
      <c r="J14" s="13">
        <v>4670</v>
      </c>
      <c r="K14" s="13">
        <v>5288</v>
      </c>
      <c r="L14" s="13">
        <v>9013</v>
      </c>
      <c r="M14" s="13">
        <v>9430</v>
      </c>
      <c r="N14" s="115">
        <v>61.55352480417755</v>
      </c>
    </row>
    <row r="15" spans="1:14" s="12" customFormat="1" ht="12.75">
      <c r="A15" s="4" t="s">
        <v>101</v>
      </c>
      <c r="B15" s="117"/>
      <c r="C15" s="13">
        <v>494</v>
      </c>
      <c r="D15" s="13">
        <v>1855</v>
      </c>
      <c r="E15" s="13">
        <v>3838</v>
      </c>
      <c r="F15" s="13">
        <v>5120</v>
      </c>
      <c r="G15" s="13">
        <v>5199</v>
      </c>
      <c r="H15" s="13">
        <v>4559</v>
      </c>
      <c r="I15" s="13">
        <v>4204</v>
      </c>
      <c r="J15" s="13">
        <v>4317</v>
      </c>
      <c r="K15" s="13">
        <v>4853</v>
      </c>
      <c r="L15" s="13">
        <v>7320</v>
      </c>
      <c r="M15" s="13">
        <v>8053</v>
      </c>
      <c r="N15" s="115"/>
    </row>
    <row r="16" spans="1:14" s="12" customFormat="1" ht="12.75">
      <c r="A16" s="4" t="s">
        <v>55</v>
      </c>
      <c r="B16" s="117"/>
      <c r="C16" s="13">
        <v>92</v>
      </c>
      <c r="D16" s="13">
        <v>260</v>
      </c>
      <c r="E16" s="13">
        <v>593</v>
      </c>
      <c r="F16" s="13">
        <v>427</v>
      </c>
      <c r="G16" s="13">
        <v>408</v>
      </c>
      <c r="H16" s="13">
        <v>401</v>
      </c>
      <c r="I16" s="13">
        <v>405</v>
      </c>
      <c r="J16" s="13">
        <v>353</v>
      </c>
      <c r="K16" s="13">
        <v>435</v>
      </c>
      <c r="L16" s="13">
        <v>1693</v>
      </c>
      <c r="M16" s="13">
        <v>1377</v>
      </c>
      <c r="N16" s="115"/>
    </row>
    <row r="17" spans="1:14" s="14" customFormat="1" ht="12.75">
      <c r="A17" s="4"/>
      <c r="B17" s="117"/>
      <c r="C17" s="110"/>
      <c r="D17" s="110"/>
      <c r="E17" s="110"/>
      <c r="F17" s="110"/>
      <c r="G17" s="110"/>
      <c r="H17" s="110"/>
      <c r="I17" s="13"/>
      <c r="J17" s="13"/>
      <c r="K17" s="13"/>
      <c r="L17" s="13"/>
      <c r="M17" s="13"/>
      <c r="N17" s="115"/>
    </row>
    <row r="18" spans="1:14" ht="12.75">
      <c r="A18" s="4" t="s">
        <v>133</v>
      </c>
      <c r="B18" s="38">
        <v>2100</v>
      </c>
      <c r="C18" s="13">
        <v>2396</v>
      </c>
      <c r="D18" s="13">
        <v>2300</v>
      </c>
      <c r="E18" s="13">
        <v>2518</v>
      </c>
      <c r="F18" s="13">
        <v>2720</v>
      </c>
      <c r="G18" s="13">
        <v>2770</v>
      </c>
      <c r="H18" s="13">
        <v>2489</v>
      </c>
      <c r="I18" s="13">
        <v>2716</v>
      </c>
      <c r="J18" s="13">
        <v>3070</v>
      </c>
      <c r="K18" s="13">
        <v>2782</v>
      </c>
      <c r="L18" s="13">
        <v>2822</v>
      </c>
      <c r="M18" s="13">
        <v>3683</v>
      </c>
      <c r="N18" s="115">
        <v>24.04046997389034</v>
      </c>
    </row>
    <row r="19" spans="1:14" ht="12.75">
      <c r="A19" s="4" t="s">
        <v>101</v>
      </c>
      <c r="B19" s="38">
        <v>1928</v>
      </c>
      <c r="C19" s="13">
        <v>2116</v>
      </c>
      <c r="D19" s="13">
        <v>2045</v>
      </c>
      <c r="E19" s="13">
        <v>2223</v>
      </c>
      <c r="F19" s="13">
        <v>2400</v>
      </c>
      <c r="G19" s="13">
        <v>2437</v>
      </c>
      <c r="H19" s="13">
        <v>2184</v>
      </c>
      <c r="I19" s="13">
        <v>2418</v>
      </c>
      <c r="J19" s="13">
        <v>2749</v>
      </c>
      <c r="K19" s="13">
        <v>2421</v>
      </c>
      <c r="L19" s="13">
        <v>2527</v>
      </c>
      <c r="M19" s="13">
        <v>3328</v>
      </c>
      <c r="N19" s="115"/>
    </row>
    <row r="20" spans="1:14" ht="12.75">
      <c r="A20" s="4" t="s">
        <v>55</v>
      </c>
      <c r="B20" s="38">
        <v>172</v>
      </c>
      <c r="C20" s="13">
        <v>280</v>
      </c>
      <c r="D20" s="13">
        <v>255</v>
      </c>
      <c r="E20" s="13">
        <v>295</v>
      </c>
      <c r="F20" s="13">
        <v>320</v>
      </c>
      <c r="G20" s="13">
        <v>333</v>
      </c>
      <c r="H20" s="13">
        <v>305</v>
      </c>
      <c r="I20" s="13">
        <v>298</v>
      </c>
      <c r="J20" s="13">
        <v>321</v>
      </c>
      <c r="K20" s="13">
        <v>361</v>
      </c>
      <c r="L20" s="13">
        <v>295</v>
      </c>
      <c r="M20" s="13">
        <v>355</v>
      </c>
      <c r="N20" s="115"/>
    </row>
    <row r="21" spans="1:14" ht="12.75">
      <c r="A21" s="4"/>
      <c r="B21" s="118"/>
      <c r="C21" s="119"/>
      <c r="D21" s="119"/>
      <c r="E21" s="119"/>
      <c r="F21" s="119"/>
      <c r="G21" s="119"/>
      <c r="H21" s="119"/>
      <c r="I21" s="57"/>
      <c r="J21" s="57"/>
      <c r="K21" s="57"/>
      <c r="L21" s="57"/>
      <c r="M21" s="57"/>
      <c r="N21" s="120"/>
    </row>
    <row r="22" spans="1:14" ht="12.75">
      <c r="A22" s="4"/>
      <c r="B22" s="220" t="s">
        <v>152</v>
      </c>
      <c r="C22" s="221"/>
      <c r="D22" s="221"/>
      <c r="E22" s="221"/>
      <c r="F22" s="221"/>
      <c r="G22" s="221"/>
      <c r="H22" s="221"/>
      <c r="I22" s="221"/>
      <c r="J22" s="221"/>
      <c r="K22" s="221"/>
      <c r="L22" s="221"/>
      <c r="M22" s="221"/>
      <c r="N22" s="64" t="s">
        <v>83</v>
      </c>
    </row>
    <row r="23" spans="1:14" ht="12.75">
      <c r="A23" s="59" t="s">
        <v>70</v>
      </c>
      <c r="B23" s="121">
        <v>6338</v>
      </c>
      <c r="C23" s="122">
        <v>7316</v>
      </c>
      <c r="D23" s="122">
        <v>8462</v>
      </c>
      <c r="E23" s="122">
        <v>9438</v>
      </c>
      <c r="F23" s="122">
        <v>10615</v>
      </c>
      <c r="G23" s="122">
        <v>11352</v>
      </c>
      <c r="H23" s="122">
        <v>10348</v>
      </c>
      <c r="I23" s="122">
        <v>9497</v>
      </c>
      <c r="J23" s="122">
        <v>9763</v>
      </c>
      <c r="K23" s="122">
        <v>10520</v>
      </c>
      <c r="L23" s="122">
        <v>13374</v>
      </c>
      <c r="M23" s="122">
        <v>14517</v>
      </c>
      <c r="N23" s="123">
        <v>100</v>
      </c>
    </row>
    <row r="24" spans="1:14" ht="12.75">
      <c r="A24" s="4" t="s">
        <v>54</v>
      </c>
      <c r="B24" s="116">
        <v>4545</v>
      </c>
      <c r="C24" s="114">
        <v>5474</v>
      </c>
      <c r="D24" s="114">
        <v>6806</v>
      </c>
      <c r="E24" s="114">
        <v>7538</v>
      </c>
      <c r="F24" s="114">
        <v>9259</v>
      </c>
      <c r="G24" s="114">
        <v>9673</v>
      </c>
      <c r="H24" s="114">
        <v>8881</v>
      </c>
      <c r="I24" s="114">
        <v>8167</v>
      </c>
      <c r="J24" s="114">
        <v>8411</v>
      </c>
      <c r="K24" s="114">
        <v>9075</v>
      </c>
      <c r="L24" s="114">
        <v>10605</v>
      </c>
      <c r="M24" s="114">
        <v>12113</v>
      </c>
      <c r="N24" s="124">
        <v>83.44010470482883</v>
      </c>
    </row>
    <row r="25" spans="1:14" ht="12.75">
      <c r="A25" s="4" t="s">
        <v>55</v>
      </c>
      <c r="B25" s="116">
        <v>1793</v>
      </c>
      <c r="C25" s="114">
        <v>1842</v>
      </c>
      <c r="D25" s="114">
        <v>1656</v>
      </c>
      <c r="E25" s="114">
        <v>1900</v>
      </c>
      <c r="F25" s="114">
        <v>1356</v>
      </c>
      <c r="G25" s="114">
        <v>1679</v>
      </c>
      <c r="H25" s="114">
        <v>1467</v>
      </c>
      <c r="I25" s="114">
        <v>1330</v>
      </c>
      <c r="J25" s="114">
        <v>1352</v>
      </c>
      <c r="K25" s="114">
        <v>1445</v>
      </c>
      <c r="L25" s="114">
        <v>2769</v>
      </c>
      <c r="M25" s="114">
        <v>2404</v>
      </c>
      <c r="N25" s="124">
        <v>16.559895295171177</v>
      </c>
    </row>
    <row r="26" spans="1:14" ht="12.75">
      <c r="A26" s="4"/>
      <c r="B26" s="117"/>
      <c r="C26" s="110"/>
      <c r="D26" s="110"/>
      <c r="E26" s="110"/>
      <c r="F26" s="110"/>
      <c r="G26" s="110"/>
      <c r="H26" s="110"/>
      <c r="I26" s="110"/>
      <c r="J26" s="110"/>
      <c r="K26" s="125"/>
      <c r="L26" s="125"/>
      <c r="M26" s="125"/>
      <c r="N26" s="126"/>
    </row>
    <row r="27" spans="1:14" ht="12.75">
      <c r="A27" s="107" t="s">
        <v>102</v>
      </c>
      <c r="B27" s="108"/>
      <c r="C27" s="109"/>
      <c r="D27" s="109"/>
      <c r="E27" s="109"/>
      <c r="F27" s="109"/>
      <c r="G27" s="109"/>
      <c r="H27" s="109"/>
      <c r="I27" s="109"/>
      <c r="J27" s="109"/>
      <c r="K27" s="110"/>
      <c r="L27" s="110"/>
      <c r="M27" s="110"/>
      <c r="N27" s="111"/>
    </row>
    <row r="28" spans="1:14" ht="12.75">
      <c r="A28" s="4" t="s">
        <v>97</v>
      </c>
      <c r="B28" s="38">
        <v>4436</v>
      </c>
      <c r="C28" s="13">
        <v>4624</v>
      </c>
      <c r="D28" s="13">
        <v>3751</v>
      </c>
      <c r="E28" s="13">
        <v>3069</v>
      </c>
      <c r="F28" s="13">
        <v>3008</v>
      </c>
      <c r="G28" s="13">
        <v>2881</v>
      </c>
      <c r="H28" s="13">
        <v>2590</v>
      </c>
      <c r="I28" s="13">
        <v>2493</v>
      </c>
      <c r="J28" s="13">
        <v>2369</v>
      </c>
      <c r="K28" s="13">
        <v>2641</v>
      </c>
      <c r="L28" s="13">
        <v>2942</v>
      </c>
      <c r="M28" s="13">
        <v>2362</v>
      </c>
      <c r="N28" s="124">
        <v>16.27057932079631</v>
      </c>
    </row>
    <row r="29" spans="1:14" ht="12.75">
      <c r="A29" s="4" t="s">
        <v>98</v>
      </c>
      <c r="B29" s="38">
        <v>2816</v>
      </c>
      <c r="C29" s="13">
        <v>3157</v>
      </c>
      <c r="D29" s="13">
        <v>2616</v>
      </c>
      <c r="E29" s="13">
        <v>2044</v>
      </c>
      <c r="F29" s="13">
        <v>2016</v>
      </c>
      <c r="G29" s="13">
        <v>1927</v>
      </c>
      <c r="H29" s="13">
        <v>1838</v>
      </c>
      <c r="I29" s="13">
        <v>1852</v>
      </c>
      <c r="J29" s="13">
        <v>1706</v>
      </c>
      <c r="K29" s="114">
        <v>1951</v>
      </c>
      <c r="L29" s="114">
        <v>2132</v>
      </c>
      <c r="M29" s="114">
        <v>1713</v>
      </c>
      <c r="N29" s="115"/>
    </row>
    <row r="30" spans="1:14" ht="12.75">
      <c r="A30" s="4" t="s">
        <v>55</v>
      </c>
      <c r="B30" s="38">
        <v>1620</v>
      </c>
      <c r="C30" s="13">
        <v>1467</v>
      </c>
      <c r="D30" s="13">
        <v>1135</v>
      </c>
      <c r="E30" s="13">
        <v>1025</v>
      </c>
      <c r="F30" s="13">
        <v>992</v>
      </c>
      <c r="G30" s="13">
        <v>954</v>
      </c>
      <c r="H30" s="13">
        <v>752</v>
      </c>
      <c r="I30" s="13">
        <v>641</v>
      </c>
      <c r="J30" s="13">
        <v>663</v>
      </c>
      <c r="K30" s="114">
        <v>690</v>
      </c>
      <c r="L30" s="114">
        <v>810</v>
      </c>
      <c r="M30" s="114">
        <v>649</v>
      </c>
      <c r="N30" s="115"/>
    </row>
    <row r="31" spans="1:14" ht="12.75">
      <c r="A31" s="4"/>
      <c r="B31" s="117"/>
      <c r="C31" s="110"/>
      <c r="D31" s="110"/>
      <c r="E31" s="110"/>
      <c r="F31" s="110"/>
      <c r="G31" s="110"/>
      <c r="H31" s="110"/>
      <c r="I31" s="110"/>
      <c r="J31" s="110"/>
      <c r="K31" s="110"/>
      <c r="L31" s="110"/>
      <c r="M31" s="110"/>
      <c r="N31" s="111"/>
    </row>
    <row r="32" spans="1:24" ht="12.75">
      <c r="A32" s="107" t="s">
        <v>103</v>
      </c>
      <c r="B32" s="117"/>
      <c r="C32" s="110"/>
      <c r="D32" s="110"/>
      <c r="E32" s="110"/>
      <c r="F32" s="110"/>
      <c r="G32" s="110"/>
      <c r="H32" s="110"/>
      <c r="I32" s="110"/>
      <c r="J32" s="110"/>
      <c r="K32" s="110"/>
      <c r="L32" s="110"/>
      <c r="M32" s="110"/>
      <c r="N32" s="111"/>
      <c r="O32" s="1"/>
      <c r="P32" s="1"/>
      <c r="Q32" s="1"/>
      <c r="R32" s="1"/>
      <c r="S32" s="1"/>
      <c r="T32" s="1"/>
      <c r="U32" s="1"/>
      <c r="V32" s="1"/>
      <c r="W32" s="1"/>
      <c r="X32" s="1"/>
    </row>
    <row r="33" spans="1:15" ht="12.75">
      <c r="A33" s="4" t="s">
        <v>100</v>
      </c>
      <c r="B33" s="117"/>
      <c r="C33" s="13">
        <v>520</v>
      </c>
      <c r="D33" s="13">
        <v>1836</v>
      </c>
      <c r="E33" s="13">
        <v>3839</v>
      </c>
      <c r="F33" s="13">
        <v>5090</v>
      </c>
      <c r="G33" s="13">
        <v>5825</v>
      </c>
      <c r="H33" s="13">
        <v>5017</v>
      </c>
      <c r="I33" s="13">
        <v>4480</v>
      </c>
      <c r="J33" s="13">
        <v>4387</v>
      </c>
      <c r="K33" s="13">
        <v>4840</v>
      </c>
      <c r="L33" s="13">
        <v>7726</v>
      </c>
      <c r="M33" s="13">
        <v>9059</v>
      </c>
      <c r="N33" s="124">
        <v>62.4027002824275</v>
      </c>
      <c r="O33" s="9"/>
    </row>
    <row r="34" spans="1:14" ht="12.75">
      <c r="A34" s="4" t="s">
        <v>101</v>
      </c>
      <c r="B34" s="117"/>
      <c r="C34" s="13">
        <v>432</v>
      </c>
      <c r="D34" s="13">
        <v>1587</v>
      </c>
      <c r="E34" s="13">
        <v>3260</v>
      </c>
      <c r="F34" s="13">
        <v>5038</v>
      </c>
      <c r="G34" s="13">
        <v>5423</v>
      </c>
      <c r="H34" s="13">
        <v>4619</v>
      </c>
      <c r="I34" s="13">
        <v>4082</v>
      </c>
      <c r="J34" s="13">
        <v>4026</v>
      </c>
      <c r="K34" s="114">
        <v>4432</v>
      </c>
      <c r="L34" s="114">
        <v>6077</v>
      </c>
      <c r="M34" s="114">
        <v>7639</v>
      </c>
      <c r="N34" s="111"/>
    </row>
    <row r="35" spans="1:15" ht="12.75">
      <c r="A35" s="4" t="s">
        <v>55</v>
      </c>
      <c r="B35" s="117"/>
      <c r="C35" s="13">
        <v>88</v>
      </c>
      <c r="D35" s="13">
        <v>249</v>
      </c>
      <c r="E35" s="13">
        <v>579</v>
      </c>
      <c r="F35" s="13">
        <v>52</v>
      </c>
      <c r="G35" s="13">
        <v>402</v>
      </c>
      <c r="H35" s="13">
        <v>398</v>
      </c>
      <c r="I35" s="13">
        <v>398</v>
      </c>
      <c r="J35" s="13">
        <v>361</v>
      </c>
      <c r="K35" s="114">
        <v>408</v>
      </c>
      <c r="L35" s="114">
        <v>1649</v>
      </c>
      <c r="M35" s="114">
        <v>1420</v>
      </c>
      <c r="N35" s="111"/>
      <c r="O35" s="9"/>
    </row>
    <row r="36" spans="1:14" ht="12.75">
      <c r="A36" s="4"/>
      <c r="B36" s="117"/>
      <c r="C36" s="110"/>
      <c r="D36" s="110"/>
      <c r="E36" s="110"/>
      <c r="F36" s="110"/>
      <c r="G36" s="110"/>
      <c r="H36" s="110"/>
      <c r="I36" s="110"/>
      <c r="J36" s="110"/>
      <c r="K36" s="110"/>
      <c r="L36" s="110"/>
      <c r="M36" s="110"/>
      <c r="N36" s="111"/>
    </row>
    <row r="37" spans="1:14" ht="12.75">
      <c r="A37" s="4" t="s">
        <v>133</v>
      </c>
      <c r="B37" s="38">
        <v>1902</v>
      </c>
      <c r="C37" s="13">
        <v>2172</v>
      </c>
      <c r="D37" s="13">
        <v>2875</v>
      </c>
      <c r="E37" s="13">
        <v>2530</v>
      </c>
      <c r="F37" s="13">
        <v>2517</v>
      </c>
      <c r="G37" s="13">
        <v>2646</v>
      </c>
      <c r="H37" s="13">
        <v>2741</v>
      </c>
      <c r="I37" s="13">
        <v>2524</v>
      </c>
      <c r="J37" s="13">
        <v>3007</v>
      </c>
      <c r="K37" s="13">
        <v>3039</v>
      </c>
      <c r="L37" s="13">
        <v>2706</v>
      </c>
      <c r="M37" s="13">
        <v>3096</v>
      </c>
      <c r="N37" s="124">
        <v>21.326720396776196</v>
      </c>
    </row>
    <row r="38" spans="1:14" ht="12.75">
      <c r="A38" s="4" t="s">
        <v>101</v>
      </c>
      <c r="B38" s="38">
        <v>1729</v>
      </c>
      <c r="C38" s="13">
        <v>1885</v>
      </c>
      <c r="D38" s="13">
        <v>2603</v>
      </c>
      <c r="E38" s="13">
        <v>2234</v>
      </c>
      <c r="F38" s="13">
        <v>2205</v>
      </c>
      <c r="G38" s="13">
        <v>2323</v>
      </c>
      <c r="H38" s="13">
        <v>2424</v>
      </c>
      <c r="I38" s="13">
        <v>2233</v>
      </c>
      <c r="J38" s="13">
        <v>2679</v>
      </c>
      <c r="K38" s="114">
        <v>2692</v>
      </c>
      <c r="L38" s="114">
        <v>2396</v>
      </c>
      <c r="M38" s="114">
        <v>2761</v>
      </c>
      <c r="N38" s="111"/>
    </row>
    <row r="39" spans="1:14" ht="12.75">
      <c r="A39" s="4" t="s">
        <v>55</v>
      </c>
      <c r="B39" s="116">
        <v>173</v>
      </c>
      <c r="C39" s="127">
        <v>287</v>
      </c>
      <c r="D39" s="127">
        <v>272</v>
      </c>
      <c r="E39" s="127">
        <v>296</v>
      </c>
      <c r="F39" s="127">
        <v>312</v>
      </c>
      <c r="G39" s="127">
        <v>323</v>
      </c>
      <c r="H39" s="127">
        <v>317</v>
      </c>
      <c r="I39" s="127">
        <v>291</v>
      </c>
      <c r="J39" s="127">
        <v>328</v>
      </c>
      <c r="K39" s="127">
        <v>347</v>
      </c>
      <c r="L39" s="127">
        <v>310</v>
      </c>
      <c r="M39" s="127">
        <v>335</v>
      </c>
      <c r="N39" s="126"/>
    </row>
    <row r="40" spans="1:20" ht="12.75">
      <c r="A40" s="4"/>
      <c r="B40" s="106"/>
      <c r="C40" s="74"/>
      <c r="D40" s="74"/>
      <c r="E40" s="74"/>
      <c r="F40" s="74"/>
      <c r="G40" s="74"/>
      <c r="H40" s="74"/>
      <c r="I40" s="74"/>
      <c r="J40" s="74"/>
      <c r="K40" s="8"/>
      <c r="L40" s="8"/>
      <c r="M40" s="8"/>
      <c r="N40" s="49"/>
      <c r="T40" s="15"/>
    </row>
    <row r="41" spans="1:14" ht="37.5" customHeight="1">
      <c r="A41" s="79" t="s">
        <v>184</v>
      </c>
      <c r="B41" s="80" t="s">
        <v>5</v>
      </c>
      <c r="C41" s="226" t="s">
        <v>105</v>
      </c>
      <c r="D41" s="226"/>
      <c r="E41" s="226" t="s">
        <v>106</v>
      </c>
      <c r="F41" s="226"/>
      <c r="G41" s="227" t="s">
        <v>107</v>
      </c>
      <c r="H41" s="227"/>
      <c r="I41" s="128"/>
      <c r="J41" s="128"/>
      <c r="K41" s="128"/>
      <c r="L41" s="128"/>
      <c r="M41" s="128"/>
      <c r="N41" s="129"/>
    </row>
    <row r="42" spans="1:14" ht="26.25" customHeight="1">
      <c r="A42" s="130"/>
      <c r="B42" s="131"/>
      <c r="C42" s="132" t="s">
        <v>57</v>
      </c>
      <c r="D42" s="132" t="s">
        <v>56</v>
      </c>
      <c r="E42" s="132" t="s">
        <v>57</v>
      </c>
      <c r="F42" s="132" t="s">
        <v>56</v>
      </c>
      <c r="G42" s="132" t="s">
        <v>57</v>
      </c>
      <c r="H42" s="133" t="s">
        <v>56</v>
      </c>
      <c r="I42" s="4"/>
      <c r="J42" s="4"/>
      <c r="K42" s="4"/>
      <c r="L42" s="8"/>
      <c r="M42" s="8"/>
      <c r="N42" s="49"/>
    </row>
    <row r="43" spans="1:14" ht="12.75">
      <c r="A43" s="130"/>
      <c r="B43" s="220" t="s">
        <v>152</v>
      </c>
      <c r="C43" s="221"/>
      <c r="D43" s="221"/>
      <c r="E43" s="221"/>
      <c r="F43" s="221"/>
      <c r="G43" s="221"/>
      <c r="H43" s="221"/>
      <c r="I43" s="134"/>
      <c r="J43" s="134"/>
      <c r="K43" s="134"/>
      <c r="L43" s="134"/>
      <c r="M43" s="134"/>
      <c r="N43" s="75"/>
    </row>
    <row r="44" spans="1:20" ht="12.75">
      <c r="A44" s="4" t="s">
        <v>70</v>
      </c>
      <c r="B44" s="116"/>
      <c r="C44" s="114"/>
      <c r="D44" s="114"/>
      <c r="E44" s="114"/>
      <c r="F44" s="114"/>
      <c r="G44" s="114"/>
      <c r="H44" s="127"/>
      <c r="I44" s="114"/>
      <c r="J44" s="4"/>
      <c r="K44" s="4"/>
      <c r="L44" s="8"/>
      <c r="M44" s="8"/>
      <c r="N44" s="49"/>
      <c r="T44" s="2"/>
    </row>
    <row r="45" spans="1:20" ht="12.75">
      <c r="A45" s="4"/>
      <c r="B45" s="116"/>
      <c r="C45" s="114"/>
      <c r="D45" s="114"/>
      <c r="E45" s="114"/>
      <c r="F45" s="114"/>
      <c r="G45" s="114"/>
      <c r="H45" s="127"/>
      <c r="I45" s="114"/>
      <c r="J45" s="4"/>
      <c r="K45" s="4"/>
      <c r="L45" s="8"/>
      <c r="M45" s="8"/>
      <c r="N45" s="49"/>
      <c r="T45" s="2"/>
    </row>
    <row r="46" spans="1:14" ht="12.75">
      <c r="A46" s="135" t="s">
        <v>134</v>
      </c>
      <c r="B46" s="116">
        <v>2362</v>
      </c>
      <c r="C46" s="114">
        <v>1136</v>
      </c>
      <c r="D46" s="114">
        <v>404</v>
      </c>
      <c r="E46" s="114">
        <v>231</v>
      </c>
      <c r="F46" s="114">
        <v>81</v>
      </c>
      <c r="G46" s="114">
        <v>346</v>
      </c>
      <c r="H46" s="127">
        <v>164</v>
      </c>
      <c r="I46" s="114"/>
      <c r="J46" s="109"/>
      <c r="K46" s="136"/>
      <c r="L46" s="8"/>
      <c r="M46" s="8"/>
      <c r="N46" s="49"/>
    </row>
    <row r="47" spans="1:14" ht="12.75">
      <c r="A47" s="135" t="s">
        <v>135</v>
      </c>
      <c r="B47" s="116">
        <v>9059</v>
      </c>
      <c r="C47" s="114">
        <v>235</v>
      </c>
      <c r="D47" s="114">
        <v>15</v>
      </c>
      <c r="E47" s="114">
        <v>6577</v>
      </c>
      <c r="F47" s="114">
        <v>1337</v>
      </c>
      <c r="G47" s="114">
        <v>827</v>
      </c>
      <c r="H47" s="127">
        <v>68</v>
      </c>
      <c r="I47" s="114"/>
      <c r="J47" s="109"/>
      <c r="K47" s="136"/>
      <c r="L47" s="8"/>
      <c r="M47" s="8"/>
      <c r="N47" s="49"/>
    </row>
    <row r="48" spans="1:14" ht="12.75">
      <c r="A48" s="135" t="s">
        <v>136</v>
      </c>
      <c r="B48" s="116">
        <v>3096</v>
      </c>
      <c r="C48" s="137">
        <v>1712</v>
      </c>
      <c r="D48" s="137">
        <v>187</v>
      </c>
      <c r="E48" s="137">
        <v>489</v>
      </c>
      <c r="F48" s="137">
        <v>80</v>
      </c>
      <c r="G48" s="137">
        <v>560</v>
      </c>
      <c r="H48" s="137">
        <v>68</v>
      </c>
      <c r="I48" s="137"/>
      <c r="J48" s="138"/>
      <c r="K48" s="139"/>
      <c r="L48" s="140"/>
      <c r="M48" s="140"/>
      <c r="N48" s="141"/>
    </row>
    <row r="49" spans="1:14" ht="12.75">
      <c r="A49" s="142" t="s">
        <v>137</v>
      </c>
      <c r="B49" s="229" t="s">
        <v>145</v>
      </c>
      <c r="C49" s="229"/>
      <c r="D49" s="229"/>
      <c r="E49" s="229"/>
      <c r="F49" s="229"/>
      <c r="G49" s="229"/>
      <c r="H49" s="229"/>
      <c r="I49" s="229"/>
      <c r="J49" s="229"/>
      <c r="K49" s="229"/>
      <c r="L49" s="229"/>
      <c r="M49" s="229"/>
      <c r="N49" s="229"/>
    </row>
    <row r="50" spans="1:14" ht="12.75">
      <c r="A50" s="222" t="s">
        <v>153</v>
      </c>
      <c r="B50" s="222"/>
      <c r="C50" s="222"/>
      <c r="D50" s="222"/>
      <c r="E50" s="222"/>
      <c r="F50" s="222"/>
      <c r="G50" s="222"/>
      <c r="H50" s="222"/>
      <c r="I50" s="222"/>
      <c r="J50" s="222"/>
      <c r="K50" s="222"/>
      <c r="L50" s="222"/>
      <c r="M50" s="222"/>
      <c r="N50" s="222"/>
    </row>
    <row r="51" spans="1:14" ht="12.75">
      <c r="A51" s="4"/>
      <c r="B51" s="4"/>
      <c r="C51" s="4"/>
      <c r="D51" s="13"/>
      <c r="E51" s="13"/>
      <c r="F51" s="13"/>
      <c r="G51" s="4"/>
      <c r="H51" s="4"/>
      <c r="I51" s="4"/>
      <c r="J51" s="4"/>
      <c r="K51" s="4"/>
      <c r="L51" s="4"/>
      <c r="M51" s="4"/>
      <c r="N51" s="4"/>
    </row>
    <row r="52" spans="1:14" ht="12.75">
      <c r="A52" s="4"/>
      <c r="B52" s="4"/>
      <c r="C52" s="4"/>
      <c r="D52" s="4"/>
      <c r="E52" s="4"/>
      <c r="F52" s="143"/>
      <c r="G52" s="4"/>
      <c r="H52" s="4"/>
      <c r="I52" s="4"/>
      <c r="J52" s="4"/>
      <c r="K52" s="4"/>
      <c r="L52" s="4"/>
      <c r="M52" s="4"/>
      <c r="N52" s="4"/>
    </row>
    <row r="53" spans="1:14" ht="12.75">
      <c r="A53" s="4"/>
      <c r="B53" s="4"/>
      <c r="C53" s="4"/>
      <c r="D53" s="13"/>
      <c r="E53" s="4"/>
      <c r="F53" s="4"/>
      <c r="G53" s="4"/>
      <c r="H53" s="4"/>
      <c r="I53" s="4"/>
      <c r="J53" s="4"/>
      <c r="K53" s="4"/>
      <c r="L53" s="4"/>
      <c r="M53" s="4"/>
      <c r="N53" s="4"/>
    </row>
    <row r="54" spans="1:14" ht="12.75">
      <c r="A54" s="4"/>
      <c r="B54" s="4"/>
      <c r="C54" s="4"/>
      <c r="D54" s="4"/>
      <c r="E54" s="4"/>
      <c r="F54" s="4"/>
      <c r="G54" s="4"/>
      <c r="H54" s="4"/>
      <c r="I54" s="4"/>
      <c r="J54" s="4"/>
      <c r="K54" s="4"/>
      <c r="L54" s="4"/>
      <c r="M54" s="4"/>
      <c r="N54" s="4"/>
    </row>
    <row r="55" spans="1:14" ht="12.75">
      <c r="A55" s="4"/>
      <c r="B55" s="4"/>
      <c r="C55" s="4"/>
      <c r="D55" s="4"/>
      <c r="E55" s="4"/>
      <c r="F55" s="4"/>
      <c r="G55" s="4"/>
      <c r="H55" s="4"/>
      <c r="I55" s="4"/>
      <c r="J55" s="4"/>
      <c r="K55" s="4"/>
      <c r="L55" s="4"/>
      <c r="M55" s="4"/>
      <c r="N55" s="4"/>
    </row>
    <row r="56" spans="1:14" ht="12.75">
      <c r="A56" s="4"/>
      <c r="B56" s="4"/>
      <c r="C56" s="4"/>
      <c r="D56" s="4"/>
      <c r="E56" s="4"/>
      <c r="F56" s="4"/>
      <c r="G56" s="4"/>
      <c r="H56" s="4"/>
      <c r="I56" s="4"/>
      <c r="J56" s="4"/>
      <c r="K56" s="4"/>
      <c r="L56" s="4"/>
      <c r="M56" s="4"/>
      <c r="N56" s="4"/>
    </row>
  </sheetData>
  <sheetProtection/>
  <mergeCells count="8">
    <mergeCell ref="B49:N49"/>
    <mergeCell ref="A50:N50"/>
    <mergeCell ref="B3:M3"/>
    <mergeCell ref="B22:M22"/>
    <mergeCell ref="B43:H43"/>
    <mergeCell ref="C41:D41"/>
    <mergeCell ref="E41:F41"/>
    <mergeCell ref="G41:H41"/>
  </mergeCells>
  <printOptions/>
  <pageMargins left="0.75" right="0.75" top="1" bottom="1" header="0.5" footer="0.5"/>
  <pageSetup fitToHeight="1" fitToWidth="1"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T35"/>
  <sheetViews>
    <sheetView zoomScalePageLayoutView="0" workbookViewId="0" topLeftCell="A1">
      <selection activeCell="N27" sqref="N27"/>
    </sheetView>
  </sheetViews>
  <sheetFormatPr defaultColWidth="9.140625" defaultRowHeight="12.75"/>
  <cols>
    <col min="1" max="1" width="22.7109375" style="6" customWidth="1"/>
    <col min="2" max="14" width="10.7109375" style="6" customWidth="1"/>
    <col min="15" max="16384" width="9.140625" style="6" customWidth="1"/>
  </cols>
  <sheetData>
    <row r="1" spans="1:14" ht="12.75">
      <c r="A1" s="4" t="s">
        <v>49</v>
      </c>
      <c r="B1" s="4" t="s">
        <v>9</v>
      </c>
      <c r="C1" s="4"/>
      <c r="D1" s="4"/>
      <c r="E1" s="4"/>
      <c r="F1" s="4"/>
      <c r="G1" s="4"/>
      <c r="H1" s="4"/>
      <c r="I1" s="4"/>
      <c r="J1" s="4"/>
      <c r="K1" s="4"/>
      <c r="L1" s="4"/>
      <c r="M1" s="4"/>
      <c r="N1" s="4"/>
    </row>
    <row r="2" spans="1:14" ht="12.75">
      <c r="A2" s="8"/>
      <c r="B2" s="60">
        <v>2000</v>
      </c>
      <c r="C2" s="61">
        <v>2001</v>
      </c>
      <c r="D2" s="61">
        <v>2002</v>
      </c>
      <c r="E2" s="61">
        <v>2003</v>
      </c>
      <c r="F2" s="61">
        <v>2004</v>
      </c>
      <c r="G2" s="61">
        <v>2005</v>
      </c>
      <c r="H2" s="61">
        <v>2006</v>
      </c>
      <c r="I2" s="61">
        <v>2007</v>
      </c>
      <c r="J2" s="61">
        <v>2008</v>
      </c>
      <c r="K2" s="61">
        <v>2009</v>
      </c>
      <c r="L2" s="61">
        <v>2010</v>
      </c>
      <c r="M2" s="61" t="s">
        <v>182</v>
      </c>
      <c r="N2" s="62" t="s">
        <v>182</v>
      </c>
    </row>
    <row r="3" spans="1:14" ht="12.75">
      <c r="A3" s="74"/>
      <c r="B3" s="220" t="s">
        <v>152</v>
      </c>
      <c r="C3" s="221"/>
      <c r="D3" s="221"/>
      <c r="E3" s="221"/>
      <c r="F3" s="221"/>
      <c r="G3" s="221"/>
      <c r="H3" s="221"/>
      <c r="I3" s="221"/>
      <c r="J3" s="221"/>
      <c r="K3" s="221"/>
      <c r="L3" s="221"/>
      <c r="M3" s="221"/>
      <c r="N3" s="64" t="s">
        <v>83</v>
      </c>
    </row>
    <row r="4" spans="1:14" ht="12.75">
      <c r="A4" s="8" t="s">
        <v>70</v>
      </c>
      <c r="B4" s="86">
        <v>6621</v>
      </c>
      <c r="C4" s="87">
        <v>6945</v>
      </c>
      <c r="D4" s="87">
        <v>6927</v>
      </c>
      <c r="E4" s="87">
        <v>6666</v>
      </c>
      <c r="F4" s="87">
        <v>7101</v>
      </c>
      <c r="G4" s="87">
        <v>7606</v>
      </c>
      <c r="H4" s="87">
        <v>7825</v>
      </c>
      <c r="I4" s="87">
        <v>7393</v>
      </c>
      <c r="J4" s="87">
        <v>7341</v>
      </c>
      <c r="K4" s="87">
        <v>7473</v>
      </c>
      <c r="L4" s="66">
        <v>7496</v>
      </c>
      <c r="M4" s="66">
        <v>7390</v>
      </c>
      <c r="N4" s="75">
        <v>100</v>
      </c>
    </row>
    <row r="5" spans="1:14" s="7" customFormat="1" ht="12.75">
      <c r="A5" s="8"/>
      <c r="B5" s="92"/>
      <c r="C5" s="5"/>
      <c r="D5" s="5"/>
      <c r="E5" s="5"/>
      <c r="F5" s="5"/>
      <c r="G5" s="5"/>
      <c r="H5" s="5"/>
      <c r="I5" s="5"/>
      <c r="J5" s="5"/>
      <c r="K5" s="5"/>
      <c r="L5" s="29"/>
      <c r="M5" s="8"/>
      <c r="N5" s="49"/>
    </row>
    <row r="6" spans="1:14" ht="12.75">
      <c r="A6" s="8" t="s">
        <v>84</v>
      </c>
      <c r="B6" s="92"/>
      <c r="C6" s="5"/>
      <c r="D6" s="5"/>
      <c r="E6" s="5"/>
      <c r="F6" s="5"/>
      <c r="G6" s="5"/>
      <c r="H6" s="5"/>
      <c r="I6" s="5"/>
      <c r="J6" s="5"/>
      <c r="K6" s="144"/>
      <c r="L6" s="13"/>
      <c r="M6" s="46"/>
      <c r="N6" s="49"/>
    </row>
    <row r="7" spans="1:14" ht="12.75">
      <c r="A7" s="8" t="s">
        <v>85</v>
      </c>
      <c r="B7" s="41">
        <v>528</v>
      </c>
      <c r="C7" s="3">
        <v>623</v>
      </c>
      <c r="D7" s="3">
        <v>845</v>
      </c>
      <c r="E7" s="3">
        <v>791</v>
      </c>
      <c r="F7" s="3">
        <v>531</v>
      </c>
      <c r="G7" s="3">
        <v>475</v>
      </c>
      <c r="H7" s="3">
        <v>380</v>
      </c>
      <c r="I7" s="3">
        <v>219</v>
      </c>
      <c r="J7" s="3">
        <v>279</v>
      </c>
      <c r="K7" s="144">
        <v>280</v>
      </c>
      <c r="L7" s="13">
        <v>249</v>
      </c>
      <c r="M7" s="29">
        <v>238</v>
      </c>
      <c r="N7" s="77">
        <v>3.2205683355886334</v>
      </c>
    </row>
    <row r="8" spans="1:14" ht="12.75">
      <c r="A8" s="8"/>
      <c r="B8" s="41"/>
      <c r="C8" s="3"/>
      <c r="D8" s="3"/>
      <c r="E8" s="3"/>
      <c r="F8" s="3"/>
      <c r="G8" s="3"/>
      <c r="H8" s="3"/>
      <c r="I8" s="3"/>
      <c r="J8" s="3"/>
      <c r="K8" s="144"/>
      <c r="L8" s="13"/>
      <c r="M8" s="13"/>
      <c r="N8" s="77"/>
    </row>
    <row r="9" spans="1:14" ht="12.75">
      <c r="A9" s="8" t="s">
        <v>86</v>
      </c>
      <c r="B9" s="92"/>
      <c r="C9" s="5"/>
      <c r="D9" s="5"/>
      <c r="E9" s="5"/>
      <c r="F9" s="5"/>
      <c r="G9" s="5"/>
      <c r="H9" s="5"/>
      <c r="I9" s="5"/>
      <c r="J9" s="5"/>
      <c r="K9" s="144"/>
      <c r="L9" s="13"/>
      <c r="M9" s="13"/>
      <c r="N9" s="77"/>
    </row>
    <row r="10" spans="1:16" ht="12.75">
      <c r="A10" s="8" t="s">
        <v>87</v>
      </c>
      <c r="B10" s="92">
        <v>883</v>
      </c>
      <c r="C10" s="5">
        <v>1024</v>
      </c>
      <c r="D10" s="5">
        <v>1338</v>
      </c>
      <c r="E10" s="5">
        <v>1119</v>
      </c>
      <c r="F10" s="5">
        <v>930</v>
      </c>
      <c r="G10" s="5">
        <v>919</v>
      </c>
      <c r="H10" s="5">
        <v>1040</v>
      </c>
      <c r="I10" s="5">
        <v>1240</v>
      </c>
      <c r="J10" s="5">
        <v>884</v>
      </c>
      <c r="K10" s="5">
        <v>859</v>
      </c>
      <c r="L10" s="13">
        <v>879</v>
      </c>
      <c r="M10" s="29">
        <v>857</v>
      </c>
      <c r="N10" s="77">
        <v>11.596752368064953</v>
      </c>
      <c r="P10" s="9"/>
    </row>
    <row r="11" spans="1:14" ht="12.75">
      <c r="A11" s="8" t="s">
        <v>88</v>
      </c>
      <c r="B11" s="92">
        <v>617</v>
      </c>
      <c r="C11" s="5">
        <v>605</v>
      </c>
      <c r="D11" s="5">
        <v>801</v>
      </c>
      <c r="E11" s="5">
        <v>954</v>
      </c>
      <c r="F11" s="5">
        <v>1219</v>
      </c>
      <c r="G11" s="5">
        <v>1473</v>
      </c>
      <c r="H11" s="5">
        <v>1295</v>
      </c>
      <c r="I11" s="5">
        <v>1385</v>
      </c>
      <c r="J11" s="5">
        <v>1439</v>
      </c>
      <c r="K11" s="5">
        <v>1715</v>
      </c>
      <c r="L11" s="13">
        <v>1796</v>
      </c>
      <c r="M11" s="29">
        <v>2050</v>
      </c>
      <c r="N11" s="77">
        <v>27.74018944519621</v>
      </c>
    </row>
    <row r="12" spans="1:14" ht="12.75">
      <c r="A12" s="8" t="s">
        <v>89</v>
      </c>
      <c r="B12" s="92">
        <v>4562</v>
      </c>
      <c r="C12" s="5">
        <v>4663</v>
      </c>
      <c r="D12" s="5">
        <v>3876</v>
      </c>
      <c r="E12" s="5">
        <v>3663</v>
      </c>
      <c r="F12" s="5">
        <v>4304</v>
      </c>
      <c r="G12" s="5">
        <v>4611</v>
      </c>
      <c r="H12" s="5">
        <v>4964</v>
      </c>
      <c r="I12" s="5">
        <v>4388</v>
      </c>
      <c r="J12" s="5">
        <v>4596</v>
      </c>
      <c r="K12" s="5">
        <v>4405</v>
      </c>
      <c r="L12" s="13">
        <v>4349</v>
      </c>
      <c r="M12" s="5">
        <v>4015</v>
      </c>
      <c r="N12" s="77">
        <v>54.33017591339648</v>
      </c>
    </row>
    <row r="13" spans="1:14" ht="12.75">
      <c r="A13" s="8" t="s">
        <v>90</v>
      </c>
      <c r="B13" s="145" t="s">
        <v>0</v>
      </c>
      <c r="C13" s="5">
        <v>7</v>
      </c>
      <c r="D13" s="5">
        <v>32</v>
      </c>
      <c r="E13" s="5">
        <v>120</v>
      </c>
      <c r="F13" s="5">
        <v>93</v>
      </c>
      <c r="G13" s="5">
        <v>104</v>
      </c>
      <c r="H13" s="5">
        <v>119</v>
      </c>
      <c r="I13" s="5">
        <v>126</v>
      </c>
      <c r="J13" s="5">
        <v>119</v>
      </c>
      <c r="K13" s="5">
        <v>170</v>
      </c>
      <c r="L13" s="13">
        <v>150</v>
      </c>
      <c r="M13" s="5">
        <v>112</v>
      </c>
      <c r="N13" s="77">
        <v>1.5155615696887685</v>
      </c>
    </row>
    <row r="14" spans="1:14" ht="12.75">
      <c r="A14" s="8"/>
      <c r="B14" s="145"/>
      <c r="C14" s="5"/>
      <c r="D14" s="5"/>
      <c r="E14" s="5"/>
      <c r="F14" s="5"/>
      <c r="G14" s="5"/>
      <c r="H14" s="5"/>
      <c r="I14" s="5"/>
      <c r="J14" s="5"/>
      <c r="K14" s="5"/>
      <c r="L14" s="13"/>
      <c r="M14" s="13"/>
      <c r="N14" s="77"/>
    </row>
    <row r="15" spans="1:14" ht="12.75">
      <c r="A15" s="8" t="s">
        <v>91</v>
      </c>
      <c r="B15" s="92">
        <v>31</v>
      </c>
      <c r="C15" s="5">
        <v>23</v>
      </c>
      <c r="D15" s="5">
        <v>35</v>
      </c>
      <c r="E15" s="5">
        <v>19</v>
      </c>
      <c r="F15" s="5">
        <v>24</v>
      </c>
      <c r="G15" s="5">
        <v>24</v>
      </c>
      <c r="H15" s="5">
        <v>27</v>
      </c>
      <c r="I15" s="5">
        <v>35</v>
      </c>
      <c r="J15" s="5">
        <v>24</v>
      </c>
      <c r="K15" s="144">
        <v>44</v>
      </c>
      <c r="L15" s="13">
        <v>73</v>
      </c>
      <c r="M15" s="5">
        <v>118</v>
      </c>
      <c r="N15" s="77">
        <v>1.5967523680649527</v>
      </c>
    </row>
    <row r="16" spans="1:16" ht="12.75">
      <c r="A16" s="8"/>
      <c r="B16" s="93"/>
      <c r="C16" s="94"/>
      <c r="D16" s="94"/>
      <c r="E16" s="94"/>
      <c r="F16" s="94"/>
      <c r="G16" s="94"/>
      <c r="H16" s="94"/>
      <c r="I16" s="94"/>
      <c r="J16" s="94"/>
      <c r="K16" s="146"/>
      <c r="L16" s="148"/>
      <c r="M16" s="140"/>
      <c r="N16" s="141"/>
      <c r="P16" s="9"/>
    </row>
    <row r="17" spans="1:20" ht="51" customHeight="1">
      <c r="A17" s="149" t="s">
        <v>183</v>
      </c>
      <c r="B17" s="225" t="s">
        <v>5</v>
      </c>
      <c r="C17" s="226"/>
      <c r="D17" s="226"/>
      <c r="E17" s="227" t="s">
        <v>132</v>
      </c>
      <c r="F17" s="227"/>
      <c r="G17" s="227"/>
      <c r="H17" s="227" t="s">
        <v>77</v>
      </c>
      <c r="I17" s="227"/>
      <c r="J17" s="227"/>
      <c r="K17" s="227" t="s">
        <v>78</v>
      </c>
      <c r="L17" s="227"/>
      <c r="M17" s="227"/>
      <c r="N17" s="150" t="s">
        <v>79</v>
      </c>
      <c r="P17" s="14"/>
      <c r="Q17" s="16"/>
      <c r="R17" s="16"/>
      <c r="S17" s="16"/>
      <c r="T17" s="16"/>
    </row>
    <row r="18" spans="1:20" ht="51">
      <c r="A18" s="8"/>
      <c r="B18" s="151" t="s">
        <v>64</v>
      </c>
      <c r="C18" s="152" t="s">
        <v>65</v>
      </c>
      <c r="D18" s="68" t="s">
        <v>66</v>
      </c>
      <c r="E18" s="152" t="s">
        <v>60</v>
      </c>
      <c r="F18" s="152" t="s">
        <v>61</v>
      </c>
      <c r="G18" s="68" t="s">
        <v>66</v>
      </c>
      <c r="H18" s="152" t="s">
        <v>60</v>
      </c>
      <c r="I18" s="152" t="s">
        <v>61</v>
      </c>
      <c r="J18" s="68" t="s">
        <v>66</v>
      </c>
      <c r="K18" s="152" t="s">
        <v>62</v>
      </c>
      <c r="L18" s="152" t="s">
        <v>63</v>
      </c>
      <c r="M18" s="68" t="s">
        <v>66</v>
      </c>
      <c r="N18" s="153"/>
      <c r="P18" s="14"/>
      <c r="Q18" s="16"/>
      <c r="R18" s="16"/>
      <c r="S18" s="16"/>
      <c r="T18" s="16"/>
    </row>
    <row r="19" spans="1:20" ht="12.75">
      <c r="A19" s="8"/>
      <c r="B19" s="220" t="s">
        <v>152</v>
      </c>
      <c r="C19" s="221"/>
      <c r="D19" s="221"/>
      <c r="E19" s="221"/>
      <c r="F19" s="221"/>
      <c r="G19" s="221"/>
      <c r="H19" s="221"/>
      <c r="I19" s="221"/>
      <c r="J19" s="221"/>
      <c r="K19" s="221"/>
      <c r="L19" s="221"/>
      <c r="M19" s="221"/>
      <c r="N19" s="230"/>
      <c r="P19" s="11"/>
      <c r="Q19" s="11"/>
      <c r="R19" s="11"/>
      <c r="S19" s="11"/>
      <c r="T19" s="11"/>
    </row>
    <row r="20" spans="1:20" ht="12.75">
      <c r="A20" s="8" t="s">
        <v>70</v>
      </c>
      <c r="B20" s="86">
        <v>1342</v>
      </c>
      <c r="C20" s="87">
        <v>4068</v>
      </c>
      <c r="D20" s="87">
        <v>533</v>
      </c>
      <c r="E20" s="87">
        <v>1</v>
      </c>
      <c r="F20" s="154" t="s">
        <v>0</v>
      </c>
      <c r="G20" s="87">
        <v>364</v>
      </c>
      <c r="H20" s="87">
        <v>1326</v>
      </c>
      <c r="I20" s="87">
        <v>3943</v>
      </c>
      <c r="J20" s="87">
        <v>159</v>
      </c>
      <c r="K20" s="87">
        <v>15</v>
      </c>
      <c r="L20" s="154">
        <v>125</v>
      </c>
      <c r="M20" s="87">
        <v>10</v>
      </c>
      <c r="N20" s="67">
        <v>1447</v>
      </c>
      <c r="P20" s="10"/>
      <c r="R20" s="4"/>
      <c r="S20" s="4"/>
      <c r="T20" s="9"/>
    </row>
    <row r="21" spans="1:20" ht="12.75">
      <c r="A21" s="8"/>
      <c r="B21" s="92"/>
      <c r="C21" s="5"/>
      <c r="D21" s="5"/>
      <c r="E21" s="155"/>
      <c r="F21" s="156"/>
      <c r="G21" s="155"/>
      <c r="H21" s="155"/>
      <c r="I21" s="155"/>
      <c r="J21" s="155"/>
      <c r="K21" s="155"/>
      <c r="L21" s="155"/>
      <c r="M21" s="155"/>
      <c r="N21" s="157"/>
      <c r="P21" s="10"/>
      <c r="R21" s="4"/>
      <c r="S21" s="4"/>
      <c r="T21" s="9"/>
    </row>
    <row r="22" spans="1:20" ht="12.75">
      <c r="A22" s="8" t="s">
        <v>10</v>
      </c>
      <c r="B22" s="92">
        <v>41</v>
      </c>
      <c r="C22" s="5">
        <v>124</v>
      </c>
      <c r="D22" s="5">
        <v>33</v>
      </c>
      <c r="E22" s="39" t="s">
        <v>0</v>
      </c>
      <c r="F22" s="39" t="s">
        <v>0</v>
      </c>
      <c r="G22" s="5">
        <v>26</v>
      </c>
      <c r="H22" s="5">
        <v>41</v>
      </c>
      <c r="I22" s="5">
        <v>122</v>
      </c>
      <c r="J22" s="5">
        <v>7</v>
      </c>
      <c r="K22" s="39" t="s">
        <v>0</v>
      </c>
      <c r="L22" s="39">
        <v>2</v>
      </c>
      <c r="M22" s="39" t="s">
        <v>0</v>
      </c>
      <c r="N22" s="91">
        <v>40</v>
      </c>
      <c r="P22" s="3"/>
      <c r="R22" s="4"/>
      <c r="S22" s="17"/>
      <c r="T22" s="9"/>
    </row>
    <row r="23" spans="1:20" ht="12.75">
      <c r="A23" s="8" t="s">
        <v>11</v>
      </c>
      <c r="B23" s="92">
        <v>307</v>
      </c>
      <c r="C23" s="5">
        <v>306</v>
      </c>
      <c r="D23" s="5">
        <v>56</v>
      </c>
      <c r="E23" s="39">
        <v>1</v>
      </c>
      <c r="F23" s="39" t="s">
        <v>0</v>
      </c>
      <c r="G23" s="5">
        <v>38</v>
      </c>
      <c r="H23" s="5">
        <v>301</v>
      </c>
      <c r="I23" s="5">
        <v>290</v>
      </c>
      <c r="J23" s="5">
        <v>17</v>
      </c>
      <c r="K23" s="5">
        <v>5</v>
      </c>
      <c r="L23" s="5">
        <v>16</v>
      </c>
      <c r="M23" s="5">
        <v>1</v>
      </c>
      <c r="N23" s="91">
        <v>188</v>
      </c>
      <c r="P23" s="5"/>
      <c r="R23" s="4"/>
      <c r="S23" s="4"/>
      <c r="T23" s="9"/>
    </row>
    <row r="24" spans="1:20" ht="12.75">
      <c r="A24" s="8" t="s">
        <v>12</v>
      </c>
      <c r="B24" s="92">
        <v>416</v>
      </c>
      <c r="C24" s="5">
        <v>1238</v>
      </c>
      <c r="D24" s="5">
        <v>115</v>
      </c>
      <c r="E24" s="39" t="s">
        <v>0</v>
      </c>
      <c r="F24" s="39" t="s">
        <v>0</v>
      </c>
      <c r="G24" s="5">
        <v>89</v>
      </c>
      <c r="H24" s="5">
        <v>415</v>
      </c>
      <c r="I24" s="5">
        <v>1193</v>
      </c>
      <c r="J24" s="5">
        <v>22</v>
      </c>
      <c r="K24" s="39">
        <v>1</v>
      </c>
      <c r="L24" s="39">
        <v>45</v>
      </c>
      <c r="M24" s="39">
        <v>4</v>
      </c>
      <c r="N24" s="91">
        <v>281</v>
      </c>
      <c r="P24" s="5"/>
      <c r="R24" s="4"/>
      <c r="S24" s="4"/>
      <c r="T24" s="9"/>
    </row>
    <row r="25" spans="1:20" ht="12.75">
      <c r="A25" s="8" t="s">
        <v>13</v>
      </c>
      <c r="B25" s="92">
        <v>532</v>
      </c>
      <c r="C25" s="5">
        <v>2310</v>
      </c>
      <c r="D25" s="5">
        <v>298</v>
      </c>
      <c r="E25" s="39" t="s">
        <v>0</v>
      </c>
      <c r="F25" s="39" t="s">
        <v>0</v>
      </c>
      <c r="G25" s="5">
        <v>190</v>
      </c>
      <c r="H25" s="5">
        <v>524</v>
      </c>
      <c r="I25" s="5">
        <v>2248</v>
      </c>
      <c r="J25" s="5">
        <v>103</v>
      </c>
      <c r="K25" s="5">
        <v>8</v>
      </c>
      <c r="L25" s="5">
        <v>62</v>
      </c>
      <c r="M25" s="5">
        <v>5</v>
      </c>
      <c r="N25" s="91">
        <v>875</v>
      </c>
      <c r="P25" s="5"/>
      <c r="R25" s="4"/>
      <c r="S25" s="4"/>
      <c r="T25" s="9"/>
    </row>
    <row r="26" spans="1:20" ht="12.75">
      <c r="A26" s="8" t="s">
        <v>14</v>
      </c>
      <c r="B26" s="92">
        <v>21</v>
      </c>
      <c r="C26" s="5">
        <v>54</v>
      </c>
      <c r="D26" s="5">
        <v>19</v>
      </c>
      <c r="E26" s="39" t="s">
        <v>0</v>
      </c>
      <c r="F26" s="39" t="s">
        <v>0</v>
      </c>
      <c r="G26" s="5">
        <v>17</v>
      </c>
      <c r="H26" s="5">
        <v>21</v>
      </c>
      <c r="I26" s="5">
        <v>54</v>
      </c>
      <c r="J26" s="5">
        <v>2</v>
      </c>
      <c r="K26" s="39" t="s">
        <v>0</v>
      </c>
      <c r="L26" s="39" t="s">
        <v>0</v>
      </c>
      <c r="M26" s="39" t="s">
        <v>0</v>
      </c>
      <c r="N26" s="91">
        <v>18</v>
      </c>
      <c r="P26" s="5"/>
      <c r="R26" s="4"/>
      <c r="S26" s="4"/>
      <c r="T26" s="9"/>
    </row>
    <row r="27" spans="1:20" ht="12.75">
      <c r="A27" s="8" t="s">
        <v>58</v>
      </c>
      <c r="B27" s="93">
        <v>25</v>
      </c>
      <c r="C27" s="94">
        <v>36</v>
      </c>
      <c r="D27" s="94">
        <v>12</v>
      </c>
      <c r="E27" s="158" t="s">
        <v>0</v>
      </c>
      <c r="F27" s="158" t="s">
        <v>0</v>
      </c>
      <c r="G27" s="94">
        <v>4</v>
      </c>
      <c r="H27" s="94">
        <v>24</v>
      </c>
      <c r="I27" s="94">
        <v>36</v>
      </c>
      <c r="J27" s="158">
        <v>8</v>
      </c>
      <c r="K27" s="158">
        <v>1</v>
      </c>
      <c r="L27" s="158" t="s">
        <v>0</v>
      </c>
      <c r="M27" s="158" t="s">
        <v>0</v>
      </c>
      <c r="N27" s="95">
        <v>45</v>
      </c>
      <c r="P27" s="5"/>
      <c r="Q27" s="18"/>
      <c r="R27" s="4"/>
      <c r="S27" s="17"/>
      <c r="T27" s="9"/>
    </row>
    <row r="28" spans="1:20" ht="12.75">
      <c r="A28" s="159" t="s">
        <v>137</v>
      </c>
      <c r="B28" s="155" t="s">
        <v>141</v>
      </c>
      <c r="C28" s="29"/>
      <c r="D28" s="39"/>
      <c r="E28" s="39"/>
      <c r="F28" s="39"/>
      <c r="G28" s="39"/>
      <c r="H28" s="39"/>
      <c r="I28" s="5"/>
      <c r="J28" s="39"/>
      <c r="K28" s="39"/>
      <c r="L28" s="39"/>
      <c r="M28" s="39"/>
      <c r="N28" s="4"/>
      <c r="P28" s="5"/>
      <c r="Q28" s="18"/>
      <c r="R28" s="4"/>
      <c r="S28" s="17"/>
      <c r="T28" s="9"/>
    </row>
    <row r="29" spans="1:14" ht="12.75">
      <c r="A29" s="4" t="s">
        <v>2</v>
      </c>
      <c r="B29" s="4"/>
      <c r="C29" s="4"/>
      <c r="D29" s="4"/>
      <c r="E29" s="4"/>
      <c r="F29" s="4"/>
      <c r="G29" s="4"/>
      <c r="H29" s="13"/>
      <c r="I29" s="8"/>
      <c r="J29" s="29"/>
      <c r="K29" s="4"/>
      <c r="L29" s="4"/>
      <c r="M29" s="4"/>
      <c r="N29" s="4"/>
    </row>
    <row r="30" spans="1:14" ht="12.75">
      <c r="A30" s="4"/>
      <c r="B30" s="4"/>
      <c r="C30" s="4"/>
      <c r="D30" s="4"/>
      <c r="E30" s="4"/>
      <c r="F30" s="4"/>
      <c r="G30" s="4"/>
      <c r="H30" s="160"/>
      <c r="I30" s="5"/>
      <c r="J30" s="13"/>
      <c r="K30" s="4"/>
      <c r="L30" s="4"/>
      <c r="M30" s="4"/>
      <c r="N30" s="4"/>
    </row>
    <row r="31" ht="12.75">
      <c r="I31" s="5"/>
    </row>
    <row r="32" spans="6:9" ht="12.75">
      <c r="F32" s="9"/>
      <c r="I32" s="5"/>
    </row>
    <row r="33" ht="12.75">
      <c r="I33" s="5"/>
    </row>
    <row r="34" ht="12.75">
      <c r="I34" s="5"/>
    </row>
    <row r="35" ht="12.75">
      <c r="I35" s="5"/>
    </row>
  </sheetData>
  <sheetProtection/>
  <mergeCells count="6">
    <mergeCell ref="B3:M3"/>
    <mergeCell ref="B19:N19"/>
    <mergeCell ref="B17:D17"/>
    <mergeCell ref="E17:G17"/>
    <mergeCell ref="H17:J17"/>
    <mergeCell ref="K17:M17"/>
  </mergeCells>
  <printOptions/>
  <pageMargins left="0.75" right="0.75" top="1" bottom="1" header="0.5" footer="0.5"/>
  <pageSetup fitToHeight="1" fitToWidth="1"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U30"/>
  <sheetViews>
    <sheetView zoomScalePageLayoutView="0" workbookViewId="0" topLeftCell="A1">
      <selection activeCell="N19" sqref="N19"/>
    </sheetView>
  </sheetViews>
  <sheetFormatPr defaultColWidth="9.140625" defaultRowHeight="12.75"/>
  <cols>
    <col min="1" max="1" width="27.57421875" style="6" customWidth="1"/>
    <col min="2" max="14" width="10.7109375" style="6" customWidth="1"/>
    <col min="15" max="15" width="12.140625" style="6" customWidth="1"/>
    <col min="16" max="16384" width="9.140625" style="6" customWidth="1"/>
  </cols>
  <sheetData>
    <row r="1" spans="1:15" ht="12.75">
      <c r="A1" s="4" t="s">
        <v>50</v>
      </c>
      <c r="B1" s="4" t="s">
        <v>4</v>
      </c>
      <c r="C1" s="4"/>
      <c r="D1" s="4"/>
      <c r="E1" s="4"/>
      <c r="F1" s="4"/>
      <c r="G1" s="4"/>
      <c r="H1" s="4"/>
      <c r="I1" s="4"/>
      <c r="J1" s="4"/>
      <c r="K1" s="4"/>
      <c r="L1" s="4"/>
      <c r="M1" s="4"/>
      <c r="N1" s="4"/>
      <c r="O1" s="4"/>
    </row>
    <row r="2" spans="1:15" ht="12.75">
      <c r="A2" s="8"/>
      <c r="B2" s="60">
        <v>2000</v>
      </c>
      <c r="C2" s="61">
        <v>2001</v>
      </c>
      <c r="D2" s="61">
        <v>2002</v>
      </c>
      <c r="E2" s="61">
        <v>2003</v>
      </c>
      <c r="F2" s="61">
        <v>2004</v>
      </c>
      <c r="G2" s="61">
        <v>2005</v>
      </c>
      <c r="H2" s="61">
        <v>2006</v>
      </c>
      <c r="I2" s="61">
        <v>2007</v>
      </c>
      <c r="J2" s="61">
        <v>2008</v>
      </c>
      <c r="K2" s="61">
        <v>2009</v>
      </c>
      <c r="L2" s="61">
        <v>2010</v>
      </c>
      <c r="M2" s="61" t="s">
        <v>182</v>
      </c>
      <c r="N2" s="62" t="s">
        <v>182</v>
      </c>
      <c r="O2" s="26"/>
    </row>
    <row r="3" spans="1:15" ht="12.75">
      <c r="A3" s="74"/>
      <c r="B3" s="220" t="s">
        <v>152</v>
      </c>
      <c r="C3" s="221"/>
      <c r="D3" s="221"/>
      <c r="E3" s="221"/>
      <c r="F3" s="221"/>
      <c r="G3" s="221"/>
      <c r="H3" s="221"/>
      <c r="I3" s="221"/>
      <c r="J3" s="221"/>
      <c r="K3" s="221"/>
      <c r="L3" s="221"/>
      <c r="M3" s="221"/>
      <c r="N3" s="64" t="s">
        <v>83</v>
      </c>
      <c r="O3" s="27"/>
    </row>
    <row r="4" spans="1:15" ht="12.75">
      <c r="A4" s="79" t="s">
        <v>70</v>
      </c>
      <c r="B4" s="161">
        <v>1216</v>
      </c>
      <c r="C4" s="162">
        <v>1320</v>
      </c>
      <c r="D4" s="162">
        <v>1652</v>
      </c>
      <c r="E4" s="162">
        <v>1560</v>
      </c>
      <c r="F4" s="162">
        <v>1226</v>
      </c>
      <c r="G4" s="162">
        <v>1126</v>
      </c>
      <c r="H4" s="162">
        <v>989</v>
      </c>
      <c r="I4" s="162">
        <v>1063</v>
      </c>
      <c r="J4" s="162">
        <v>949</v>
      </c>
      <c r="K4" s="87">
        <v>978</v>
      </c>
      <c r="L4" s="162">
        <v>1352</v>
      </c>
      <c r="M4" s="87">
        <v>1269</v>
      </c>
      <c r="N4" s="75">
        <v>100</v>
      </c>
      <c r="O4" s="8"/>
    </row>
    <row r="5" spans="1:15" ht="12.75">
      <c r="A5" s="79"/>
      <c r="B5" s="163"/>
      <c r="C5" s="164"/>
      <c r="D5" s="164"/>
      <c r="E5" s="164"/>
      <c r="F5" s="164"/>
      <c r="G5" s="164"/>
      <c r="H5" s="164"/>
      <c r="I5" s="164"/>
      <c r="J5" s="164"/>
      <c r="K5" s="5"/>
      <c r="L5" s="4"/>
      <c r="M5" s="5"/>
      <c r="N5" s="49"/>
      <c r="O5" s="8"/>
    </row>
    <row r="6" spans="1:15" ht="12.75">
      <c r="A6" s="8" t="s">
        <v>84</v>
      </c>
      <c r="B6" s="92"/>
      <c r="C6" s="5"/>
      <c r="D6" s="5"/>
      <c r="E6" s="5"/>
      <c r="F6" s="5"/>
      <c r="G6" s="5"/>
      <c r="H6" s="5"/>
      <c r="I6" s="5"/>
      <c r="J6" s="5"/>
      <c r="K6" s="5"/>
      <c r="L6" s="4"/>
      <c r="M6" s="5"/>
      <c r="N6" s="49"/>
      <c r="O6" s="8"/>
    </row>
    <row r="7" spans="1:15" ht="12.75">
      <c r="A7" s="8" t="s">
        <v>92</v>
      </c>
      <c r="B7" s="92">
        <v>1102</v>
      </c>
      <c r="C7" s="10">
        <v>1212</v>
      </c>
      <c r="D7" s="10">
        <v>1535</v>
      </c>
      <c r="E7" s="10">
        <v>1453</v>
      </c>
      <c r="F7" s="10">
        <v>1093</v>
      </c>
      <c r="G7" s="10">
        <v>1012</v>
      </c>
      <c r="H7" s="10">
        <v>816</v>
      </c>
      <c r="I7" s="10">
        <v>838</v>
      </c>
      <c r="J7" s="5">
        <v>818</v>
      </c>
      <c r="K7" s="5">
        <v>816</v>
      </c>
      <c r="L7" s="5">
        <v>1161</v>
      </c>
      <c r="M7" s="5">
        <v>1097</v>
      </c>
      <c r="N7" s="77">
        <v>86.44602048857368</v>
      </c>
      <c r="O7" s="8"/>
    </row>
    <row r="8" spans="1:21" ht="12.75">
      <c r="A8" s="8" t="s">
        <v>93</v>
      </c>
      <c r="B8" s="92">
        <v>60</v>
      </c>
      <c r="C8" s="10">
        <v>51</v>
      </c>
      <c r="D8" s="10">
        <v>65</v>
      </c>
      <c r="E8" s="10">
        <v>69</v>
      </c>
      <c r="F8" s="10">
        <v>96</v>
      </c>
      <c r="G8" s="10">
        <v>47</v>
      </c>
      <c r="H8" s="10">
        <v>63</v>
      </c>
      <c r="I8" s="10">
        <v>72</v>
      </c>
      <c r="J8" s="5">
        <v>50</v>
      </c>
      <c r="K8" s="5">
        <v>37</v>
      </c>
      <c r="L8" s="5">
        <v>35</v>
      </c>
      <c r="M8" s="5">
        <v>43</v>
      </c>
      <c r="N8" s="77">
        <v>3.38849487785658</v>
      </c>
      <c r="O8" s="8"/>
      <c r="P8" s="19"/>
      <c r="Q8" s="19"/>
      <c r="R8" s="19"/>
      <c r="S8" s="19"/>
      <c r="T8" s="19"/>
      <c r="U8" s="19"/>
    </row>
    <row r="9" spans="1:15" ht="12.75">
      <c r="A9" s="8"/>
      <c r="B9" s="92"/>
      <c r="C9" s="10"/>
      <c r="D9" s="10"/>
      <c r="E9" s="10"/>
      <c r="F9" s="10"/>
      <c r="G9" s="10"/>
      <c r="H9" s="10"/>
      <c r="I9" s="10"/>
      <c r="J9" s="5"/>
      <c r="K9" s="5"/>
      <c r="L9" s="4"/>
      <c r="M9" s="13"/>
      <c r="N9" s="77"/>
      <c r="O9" s="8"/>
    </row>
    <row r="10" spans="1:15" ht="12.75">
      <c r="A10" s="8" t="s">
        <v>86</v>
      </c>
      <c r="B10" s="92"/>
      <c r="C10" s="10"/>
      <c r="D10" s="10"/>
      <c r="E10" s="10"/>
      <c r="F10" s="10"/>
      <c r="G10" s="10"/>
      <c r="H10" s="10"/>
      <c r="I10" s="10"/>
      <c r="J10" s="5"/>
      <c r="K10" s="5"/>
      <c r="L10" s="4"/>
      <c r="M10" s="5"/>
      <c r="N10" s="77"/>
      <c r="O10" s="8"/>
    </row>
    <row r="11" spans="1:15" ht="12.75">
      <c r="A11" s="8" t="s">
        <v>94</v>
      </c>
      <c r="B11" s="92">
        <v>52</v>
      </c>
      <c r="C11" s="10">
        <v>54</v>
      </c>
      <c r="D11" s="10">
        <v>52</v>
      </c>
      <c r="E11" s="10">
        <v>38</v>
      </c>
      <c r="F11" s="10">
        <v>37</v>
      </c>
      <c r="G11" s="10">
        <v>63</v>
      </c>
      <c r="H11" s="10">
        <v>106</v>
      </c>
      <c r="I11" s="10">
        <v>152</v>
      </c>
      <c r="J11" s="5">
        <v>81</v>
      </c>
      <c r="K11" s="5">
        <v>76</v>
      </c>
      <c r="L11" s="5">
        <v>125</v>
      </c>
      <c r="M11" s="5">
        <v>98</v>
      </c>
      <c r="N11" s="77">
        <v>7.722616233254531</v>
      </c>
      <c r="O11" s="8"/>
    </row>
    <row r="12" spans="1:15" ht="12.75">
      <c r="A12" s="8"/>
      <c r="B12" s="92"/>
      <c r="C12" s="10"/>
      <c r="D12" s="10"/>
      <c r="E12" s="10"/>
      <c r="F12" s="10"/>
      <c r="G12" s="10"/>
      <c r="H12" s="10"/>
      <c r="I12" s="10"/>
      <c r="J12" s="5"/>
      <c r="K12" s="5"/>
      <c r="L12" s="4"/>
      <c r="M12" s="5"/>
      <c r="N12" s="77"/>
      <c r="O12" s="8"/>
    </row>
    <row r="13" spans="1:17" ht="12.75">
      <c r="A13" s="8" t="s">
        <v>91</v>
      </c>
      <c r="B13" s="92">
        <v>2</v>
      </c>
      <c r="C13" s="10">
        <v>3</v>
      </c>
      <c r="D13" s="20" t="s">
        <v>0</v>
      </c>
      <c r="E13" s="20" t="s">
        <v>0</v>
      </c>
      <c r="F13" s="20" t="s">
        <v>0</v>
      </c>
      <c r="G13" s="10">
        <v>4</v>
      </c>
      <c r="H13" s="10">
        <v>4</v>
      </c>
      <c r="I13" s="10">
        <v>1</v>
      </c>
      <c r="J13" s="39" t="s">
        <v>0</v>
      </c>
      <c r="K13" s="5">
        <v>5</v>
      </c>
      <c r="L13" s="5">
        <v>31</v>
      </c>
      <c r="M13" s="5">
        <v>31</v>
      </c>
      <c r="N13" s="77">
        <v>2.442868400315209</v>
      </c>
      <c r="O13" s="8"/>
      <c r="Q13" s="21"/>
    </row>
    <row r="14" spans="1:17" ht="12.75">
      <c r="A14" s="8"/>
      <c r="B14" s="92"/>
      <c r="C14" s="10"/>
      <c r="D14" s="20"/>
      <c r="E14" s="20"/>
      <c r="F14" s="20"/>
      <c r="G14" s="10"/>
      <c r="H14" s="10"/>
      <c r="I14" s="10"/>
      <c r="J14" s="158"/>
      <c r="K14" s="94"/>
      <c r="L14" s="165"/>
      <c r="M14" s="166"/>
      <c r="N14" s="167"/>
      <c r="O14" s="26"/>
      <c r="Q14" s="21"/>
    </row>
    <row r="15" spans="1:21" ht="38.25">
      <c r="A15" s="149" t="s">
        <v>183</v>
      </c>
      <c r="B15" s="225" t="s">
        <v>5</v>
      </c>
      <c r="C15" s="226"/>
      <c r="D15" s="226"/>
      <c r="E15" s="227" t="s">
        <v>132</v>
      </c>
      <c r="F15" s="227"/>
      <c r="G15" s="227"/>
      <c r="H15" s="227" t="s">
        <v>77</v>
      </c>
      <c r="I15" s="227"/>
      <c r="J15" s="227"/>
      <c r="K15" s="227" t="s">
        <v>78</v>
      </c>
      <c r="L15" s="227"/>
      <c r="M15" s="227"/>
      <c r="N15" s="81" t="s">
        <v>79</v>
      </c>
      <c r="O15" s="28"/>
      <c r="Q15" s="23"/>
      <c r="R15" s="24"/>
      <c r="S15" s="24"/>
      <c r="T15" s="24"/>
      <c r="U15" s="24"/>
    </row>
    <row r="16" spans="1:21" ht="44.25" customHeight="1">
      <c r="A16" s="8"/>
      <c r="B16" s="168" t="s">
        <v>64</v>
      </c>
      <c r="C16" s="169" t="s">
        <v>65</v>
      </c>
      <c r="D16" s="169" t="s">
        <v>66</v>
      </c>
      <c r="E16" s="169" t="s">
        <v>60</v>
      </c>
      <c r="F16" s="169" t="s">
        <v>61</v>
      </c>
      <c r="G16" s="169" t="s">
        <v>66</v>
      </c>
      <c r="H16" s="169" t="s">
        <v>60</v>
      </c>
      <c r="I16" s="169" t="s">
        <v>61</v>
      </c>
      <c r="J16" s="169" t="s">
        <v>66</v>
      </c>
      <c r="K16" s="169" t="s">
        <v>62</v>
      </c>
      <c r="L16" s="169" t="s">
        <v>63</v>
      </c>
      <c r="M16" s="169" t="s">
        <v>66</v>
      </c>
      <c r="N16" s="170"/>
      <c r="O16" s="28"/>
      <c r="Q16" s="23"/>
      <c r="R16" s="24"/>
      <c r="S16" s="24"/>
      <c r="T16" s="24"/>
      <c r="U16" s="24"/>
    </row>
    <row r="17" spans="1:21" ht="12.75">
      <c r="A17" s="8"/>
      <c r="B17" s="220" t="s">
        <v>152</v>
      </c>
      <c r="C17" s="221"/>
      <c r="D17" s="221"/>
      <c r="E17" s="221"/>
      <c r="F17" s="221"/>
      <c r="G17" s="221"/>
      <c r="H17" s="221"/>
      <c r="I17" s="221"/>
      <c r="J17" s="221"/>
      <c r="K17" s="221"/>
      <c r="L17" s="221"/>
      <c r="M17" s="221"/>
      <c r="N17" s="230"/>
      <c r="O17" s="27"/>
      <c r="Q17" s="13"/>
      <c r="R17" s="4"/>
      <c r="S17" s="4"/>
      <c r="T17" s="4"/>
      <c r="U17" s="4"/>
    </row>
    <row r="18" spans="1:21" ht="12.75">
      <c r="A18" s="79" t="s">
        <v>70</v>
      </c>
      <c r="B18" s="86">
        <v>328</v>
      </c>
      <c r="C18" s="87">
        <v>481</v>
      </c>
      <c r="D18" s="87">
        <v>78</v>
      </c>
      <c r="E18" s="87">
        <v>1</v>
      </c>
      <c r="F18" s="87">
        <v>10</v>
      </c>
      <c r="G18" s="87">
        <v>69</v>
      </c>
      <c r="H18" s="87">
        <v>314</v>
      </c>
      <c r="I18" s="87">
        <v>420</v>
      </c>
      <c r="J18" s="87">
        <v>9</v>
      </c>
      <c r="K18" s="87">
        <v>13</v>
      </c>
      <c r="L18" s="87">
        <v>51</v>
      </c>
      <c r="M18" s="154" t="s">
        <v>0</v>
      </c>
      <c r="N18" s="88">
        <v>382</v>
      </c>
      <c r="O18" s="5"/>
      <c r="Q18" s="10"/>
      <c r="R18" s="4"/>
      <c r="S18" s="4"/>
      <c r="T18" s="4"/>
      <c r="U18" s="13"/>
    </row>
    <row r="19" spans="1:21" ht="12.75">
      <c r="A19" s="79"/>
      <c r="B19" s="89"/>
      <c r="C19" s="90"/>
      <c r="D19" s="90"/>
      <c r="E19" s="5"/>
      <c r="F19" s="5"/>
      <c r="G19" s="5"/>
      <c r="H19" s="5"/>
      <c r="I19" s="5"/>
      <c r="J19" s="5"/>
      <c r="K19" s="5"/>
      <c r="L19" s="5"/>
      <c r="M19" s="39"/>
      <c r="N19" s="91"/>
      <c r="O19" s="5"/>
      <c r="Q19" s="10"/>
      <c r="R19" s="4"/>
      <c r="S19" s="4"/>
      <c r="T19" s="4"/>
      <c r="U19" s="13"/>
    </row>
    <row r="20" spans="1:21" ht="12.75">
      <c r="A20" s="8" t="s">
        <v>7</v>
      </c>
      <c r="B20" s="92">
        <v>257</v>
      </c>
      <c r="C20" s="5">
        <v>434</v>
      </c>
      <c r="D20" s="5">
        <v>66</v>
      </c>
      <c r="E20" s="5">
        <v>1</v>
      </c>
      <c r="F20" s="5">
        <v>10</v>
      </c>
      <c r="G20" s="5">
        <v>58</v>
      </c>
      <c r="H20" s="5">
        <v>246</v>
      </c>
      <c r="I20" s="5">
        <v>374</v>
      </c>
      <c r="J20" s="5">
        <v>8</v>
      </c>
      <c r="K20" s="5">
        <v>10</v>
      </c>
      <c r="L20" s="5">
        <v>50</v>
      </c>
      <c r="M20" s="39" t="s">
        <v>0</v>
      </c>
      <c r="N20" s="91">
        <v>340</v>
      </c>
      <c r="O20" s="5"/>
      <c r="Q20" s="10"/>
      <c r="R20" s="4"/>
      <c r="S20" s="4"/>
      <c r="T20" s="17"/>
      <c r="U20" s="13"/>
    </row>
    <row r="21" spans="1:21" ht="12.75">
      <c r="A21" s="8" t="s">
        <v>8</v>
      </c>
      <c r="B21" s="92">
        <v>13</v>
      </c>
      <c r="C21" s="5">
        <v>24</v>
      </c>
      <c r="D21" s="5">
        <v>1</v>
      </c>
      <c r="E21" s="39" t="s">
        <v>0</v>
      </c>
      <c r="F21" s="39" t="s">
        <v>0</v>
      </c>
      <c r="G21" s="39" t="s">
        <v>0</v>
      </c>
      <c r="H21" s="5">
        <v>13</v>
      </c>
      <c r="I21" s="5">
        <v>24</v>
      </c>
      <c r="J21" s="39">
        <v>1</v>
      </c>
      <c r="K21" s="39" t="s">
        <v>0</v>
      </c>
      <c r="L21" s="39" t="s">
        <v>0</v>
      </c>
      <c r="M21" s="39" t="s">
        <v>0</v>
      </c>
      <c r="N21" s="91">
        <v>5</v>
      </c>
      <c r="O21" s="5"/>
      <c r="Q21" s="10"/>
      <c r="R21" s="17"/>
      <c r="S21" s="4"/>
      <c r="T21" s="4"/>
      <c r="U21" s="13"/>
    </row>
    <row r="22" spans="1:21" ht="12.75">
      <c r="A22" s="8" t="s">
        <v>94</v>
      </c>
      <c r="B22" s="92">
        <v>53</v>
      </c>
      <c r="C22" s="5">
        <v>17</v>
      </c>
      <c r="D22" s="5">
        <v>4</v>
      </c>
      <c r="E22" s="39" t="s">
        <v>0</v>
      </c>
      <c r="F22" s="39" t="s">
        <v>0</v>
      </c>
      <c r="G22" s="5">
        <v>4</v>
      </c>
      <c r="H22" s="5">
        <v>51</v>
      </c>
      <c r="I22" s="5">
        <v>16</v>
      </c>
      <c r="J22" s="39" t="s">
        <v>0</v>
      </c>
      <c r="K22" s="39">
        <v>2</v>
      </c>
      <c r="L22" s="5">
        <v>1</v>
      </c>
      <c r="M22" s="39" t="s">
        <v>0</v>
      </c>
      <c r="N22" s="91">
        <v>24</v>
      </c>
      <c r="O22" s="5"/>
      <c r="Q22" s="10"/>
      <c r="R22" s="17"/>
      <c r="S22" s="4"/>
      <c r="T22" s="4"/>
      <c r="U22" s="13"/>
    </row>
    <row r="23" spans="1:21" ht="12.75">
      <c r="A23" s="8" t="s">
        <v>58</v>
      </c>
      <c r="B23" s="93">
        <v>5</v>
      </c>
      <c r="C23" s="94">
        <v>6</v>
      </c>
      <c r="D23" s="94">
        <v>7</v>
      </c>
      <c r="E23" s="158" t="s">
        <v>0</v>
      </c>
      <c r="F23" s="158" t="s">
        <v>0</v>
      </c>
      <c r="G23" s="94">
        <v>7</v>
      </c>
      <c r="H23" s="158">
        <v>4</v>
      </c>
      <c r="I23" s="94">
        <v>6</v>
      </c>
      <c r="J23" s="158" t="s">
        <v>0</v>
      </c>
      <c r="K23" s="94">
        <v>1</v>
      </c>
      <c r="L23" s="158" t="s">
        <v>0</v>
      </c>
      <c r="M23" s="158" t="s">
        <v>0</v>
      </c>
      <c r="N23" s="95">
        <v>13</v>
      </c>
      <c r="O23" s="5"/>
      <c r="Q23" s="10"/>
      <c r="R23" s="4"/>
      <c r="S23" s="4"/>
      <c r="T23" s="17"/>
      <c r="U23" s="13"/>
    </row>
    <row r="24" spans="1:21" ht="12.75">
      <c r="A24" s="8" t="s">
        <v>137</v>
      </c>
      <c r="B24" s="229" t="s">
        <v>141</v>
      </c>
      <c r="C24" s="229"/>
      <c r="D24" s="229"/>
      <c r="E24" s="229"/>
      <c r="F24" s="229"/>
      <c r="G24" s="229"/>
      <c r="H24" s="229"/>
      <c r="I24" s="229"/>
      <c r="J24" s="229"/>
      <c r="K24" s="229"/>
      <c r="L24" s="229"/>
      <c r="M24" s="229"/>
      <c r="N24" s="229"/>
      <c r="O24" s="5"/>
      <c r="Q24" s="10"/>
      <c r="R24" s="4"/>
      <c r="S24" s="4"/>
      <c r="T24" s="17"/>
      <c r="U24" s="13"/>
    </row>
    <row r="25" spans="1:15" ht="12.75">
      <c r="A25" s="4" t="s">
        <v>2</v>
      </c>
      <c r="B25" s="4"/>
      <c r="C25" s="4"/>
      <c r="D25" s="4"/>
      <c r="E25" s="4"/>
      <c r="F25" s="4"/>
      <c r="G25" s="4"/>
      <c r="H25" s="4"/>
      <c r="I25" s="4"/>
      <c r="J25" s="4"/>
      <c r="K25" s="4"/>
      <c r="L25" s="4"/>
      <c r="M25" s="4"/>
      <c r="N25" s="4"/>
      <c r="O25" s="4"/>
    </row>
    <row r="26" spans="1:15" ht="12.75">
      <c r="A26" s="4"/>
      <c r="B26" s="4"/>
      <c r="C26" s="4"/>
      <c r="D26" s="4"/>
      <c r="E26" s="13"/>
      <c r="F26" s="4"/>
      <c r="G26" s="4"/>
      <c r="H26" s="4"/>
      <c r="I26" s="4"/>
      <c r="J26" s="4"/>
      <c r="K26" s="4"/>
      <c r="L26" s="4"/>
      <c r="M26" s="4"/>
      <c r="N26" s="4"/>
      <c r="O26" s="4"/>
    </row>
    <row r="27" spans="1:15" ht="12.75">
      <c r="A27" s="4"/>
      <c r="B27" s="4"/>
      <c r="C27" s="4"/>
      <c r="D27" s="4"/>
      <c r="E27" s="4"/>
      <c r="F27" s="4"/>
      <c r="G27" s="4"/>
      <c r="H27" s="4"/>
      <c r="I27" s="4"/>
      <c r="J27" s="4"/>
      <c r="K27" s="4"/>
      <c r="L27" s="4"/>
      <c r="M27" s="4"/>
      <c r="N27" s="4"/>
      <c r="O27" s="4"/>
    </row>
    <row r="28" spans="1:15" ht="12.75">
      <c r="A28" s="4"/>
      <c r="B28" s="4"/>
      <c r="C28" s="4"/>
      <c r="D28" s="4"/>
      <c r="E28" s="4"/>
      <c r="F28" s="4"/>
      <c r="G28" s="4"/>
      <c r="H28" s="4"/>
      <c r="I28" s="4"/>
      <c r="J28" s="4"/>
      <c r="K28" s="4"/>
      <c r="L28" s="4"/>
      <c r="M28" s="4"/>
      <c r="N28" s="4"/>
      <c r="O28" s="4"/>
    </row>
    <row r="29" spans="1:15" ht="12.75">
      <c r="A29" s="4"/>
      <c r="B29" s="4"/>
      <c r="C29" s="4"/>
      <c r="D29" s="4"/>
      <c r="E29" s="4"/>
      <c r="F29" s="4"/>
      <c r="G29" s="4"/>
      <c r="H29" s="13"/>
      <c r="I29" s="4"/>
      <c r="J29" s="4"/>
      <c r="K29" s="4"/>
      <c r="L29" s="4"/>
      <c r="M29" s="4"/>
      <c r="N29" s="4"/>
      <c r="O29" s="4"/>
    </row>
    <row r="30" spans="1:15" ht="12.75">
      <c r="A30" s="4"/>
      <c r="B30" s="4"/>
      <c r="C30" s="4"/>
      <c r="D30" s="4"/>
      <c r="E30" s="4"/>
      <c r="F30" s="4"/>
      <c r="G30" s="4"/>
      <c r="H30" s="4"/>
      <c r="I30" s="4"/>
      <c r="J30" s="4"/>
      <c r="K30" s="4"/>
      <c r="L30" s="4"/>
      <c r="M30" s="4"/>
      <c r="N30" s="4"/>
      <c r="O30" s="4"/>
    </row>
  </sheetData>
  <sheetProtection/>
  <mergeCells count="7">
    <mergeCell ref="B24:N24"/>
    <mergeCell ref="B17:N17"/>
    <mergeCell ref="B3:M3"/>
    <mergeCell ref="B15:D15"/>
    <mergeCell ref="E15:G15"/>
    <mergeCell ref="H15:J15"/>
    <mergeCell ref="K15:M15"/>
  </mergeCells>
  <printOptions/>
  <pageMargins left="0.75" right="0.75" top="1" bottom="1" header="0.5" footer="0.5"/>
  <pageSetup fitToHeight="1" fitToWidth="1"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sheetPr>
    <pageSetUpPr fitToPage="1"/>
  </sheetPr>
  <dimension ref="A1:T49"/>
  <sheetViews>
    <sheetView zoomScalePageLayoutView="0" workbookViewId="0" topLeftCell="A1">
      <selection activeCell="I18" sqref="I18"/>
    </sheetView>
  </sheetViews>
  <sheetFormatPr defaultColWidth="9.140625" defaultRowHeight="12.75"/>
  <cols>
    <col min="1" max="1" width="30.8515625" style="6" customWidth="1"/>
    <col min="2" max="14" width="10.7109375" style="6" customWidth="1"/>
    <col min="15" max="16384" width="9.140625" style="6" customWidth="1"/>
  </cols>
  <sheetData>
    <row r="1" spans="1:2" ht="12.75">
      <c r="A1" s="4" t="s">
        <v>51</v>
      </c>
      <c r="B1" s="6" t="s">
        <v>117</v>
      </c>
    </row>
    <row r="2" spans="1:15" ht="12.75">
      <c r="A2" s="7"/>
      <c r="B2" s="171">
        <v>2000</v>
      </c>
      <c r="C2" s="172">
        <v>2001</v>
      </c>
      <c r="D2" s="172">
        <v>2002</v>
      </c>
      <c r="E2" s="172">
        <v>2003</v>
      </c>
      <c r="F2" s="172">
        <v>2004</v>
      </c>
      <c r="G2" s="172">
        <v>2005</v>
      </c>
      <c r="H2" s="172">
        <v>2006</v>
      </c>
      <c r="I2" s="172">
        <v>2007</v>
      </c>
      <c r="J2" s="172">
        <v>2008</v>
      </c>
      <c r="K2" s="172">
        <v>2009</v>
      </c>
      <c r="L2" s="172">
        <v>2010</v>
      </c>
      <c r="M2" s="172" t="s">
        <v>182</v>
      </c>
      <c r="N2" s="173" t="s">
        <v>182</v>
      </c>
      <c r="O2" s="22"/>
    </row>
    <row r="3" spans="1:15" ht="12.75">
      <c r="A3" s="174"/>
      <c r="B3" s="231" t="s">
        <v>152</v>
      </c>
      <c r="C3" s="232"/>
      <c r="D3" s="232"/>
      <c r="E3" s="232"/>
      <c r="F3" s="232"/>
      <c r="G3" s="232"/>
      <c r="H3" s="232"/>
      <c r="I3" s="232"/>
      <c r="J3" s="232"/>
      <c r="K3" s="232"/>
      <c r="L3" s="232"/>
      <c r="M3" s="232"/>
      <c r="N3" s="147" t="s">
        <v>83</v>
      </c>
      <c r="O3" s="22"/>
    </row>
    <row r="4" spans="1:15" ht="12.75">
      <c r="A4" s="7" t="s">
        <v>70</v>
      </c>
      <c r="B4" s="86" t="s">
        <v>3</v>
      </c>
      <c r="C4" s="87" t="s">
        <v>3</v>
      </c>
      <c r="D4" s="87" t="s">
        <v>3</v>
      </c>
      <c r="E4" s="87" t="s">
        <v>3</v>
      </c>
      <c r="F4" s="87">
        <v>19356</v>
      </c>
      <c r="G4" s="87">
        <v>14561</v>
      </c>
      <c r="H4" s="87">
        <v>6194</v>
      </c>
      <c r="I4" s="87">
        <v>5206</v>
      </c>
      <c r="J4" s="66">
        <v>5298</v>
      </c>
      <c r="K4" s="87">
        <v>6173</v>
      </c>
      <c r="L4" s="66">
        <v>6413</v>
      </c>
      <c r="M4" s="87">
        <v>6123</v>
      </c>
      <c r="N4" s="175">
        <v>100</v>
      </c>
      <c r="O4" s="22"/>
    </row>
    <row r="5" spans="1:15" ht="12.75">
      <c r="A5" s="7"/>
      <c r="B5" s="92"/>
      <c r="C5" s="5"/>
      <c r="D5" s="5"/>
      <c r="E5" s="5"/>
      <c r="F5" s="5"/>
      <c r="G5" s="5"/>
      <c r="H5" s="5"/>
      <c r="I5" s="5"/>
      <c r="J5" s="29"/>
      <c r="K5" s="5"/>
      <c r="L5" s="9"/>
      <c r="M5" s="176"/>
      <c r="N5" s="167"/>
      <c r="O5" s="22"/>
    </row>
    <row r="6" spans="1:15" ht="12.75">
      <c r="A6" s="7" t="s">
        <v>116</v>
      </c>
      <c r="B6" s="92" t="s">
        <v>3</v>
      </c>
      <c r="C6" s="5" t="s">
        <v>3</v>
      </c>
      <c r="D6" s="5" t="s">
        <v>3</v>
      </c>
      <c r="E6" s="5" t="s">
        <v>3</v>
      </c>
      <c r="F6" s="177">
        <v>1560</v>
      </c>
      <c r="G6" s="177">
        <v>1696</v>
      </c>
      <c r="H6" s="177">
        <v>1455</v>
      </c>
      <c r="I6" s="177">
        <v>1844</v>
      </c>
      <c r="J6" s="177">
        <v>2466</v>
      </c>
      <c r="K6" s="177">
        <v>2793</v>
      </c>
      <c r="L6" s="177">
        <v>2669</v>
      </c>
      <c r="M6" s="5">
        <v>1934</v>
      </c>
      <c r="N6" s="115">
        <v>31.585823942511844</v>
      </c>
      <c r="O6" s="22"/>
    </row>
    <row r="7" spans="1:15" ht="12.75">
      <c r="A7" s="7" t="s">
        <v>123</v>
      </c>
      <c r="B7" s="92">
        <v>14770</v>
      </c>
      <c r="C7" s="5">
        <v>15358</v>
      </c>
      <c r="D7" s="5">
        <v>20868</v>
      </c>
      <c r="E7" s="5">
        <v>20609</v>
      </c>
      <c r="F7" s="5">
        <v>17533</v>
      </c>
      <c r="G7" s="5">
        <v>12677</v>
      </c>
      <c r="H7" s="5">
        <v>4617</v>
      </c>
      <c r="I7" s="5">
        <v>3255</v>
      </c>
      <c r="J7" s="29">
        <v>2731</v>
      </c>
      <c r="K7" s="5">
        <v>3313</v>
      </c>
      <c r="L7" s="9">
        <v>3631</v>
      </c>
      <c r="M7" s="5">
        <v>4101</v>
      </c>
      <c r="N7" s="115">
        <v>66.97697207251348</v>
      </c>
      <c r="O7" s="22"/>
    </row>
    <row r="8" spans="1:15" ht="12.75">
      <c r="A8" s="7" t="s">
        <v>124</v>
      </c>
      <c r="B8" s="145">
        <v>8</v>
      </c>
      <c r="C8" s="39">
        <v>92</v>
      </c>
      <c r="D8" s="39">
        <v>274</v>
      </c>
      <c r="E8" s="39">
        <v>264</v>
      </c>
      <c r="F8" s="5">
        <v>263</v>
      </c>
      <c r="G8" s="5">
        <v>188</v>
      </c>
      <c r="H8" s="5">
        <v>122</v>
      </c>
      <c r="I8" s="5">
        <v>107</v>
      </c>
      <c r="J8" s="29">
        <v>101</v>
      </c>
      <c r="K8" s="5">
        <v>67</v>
      </c>
      <c r="L8" s="9">
        <v>113</v>
      </c>
      <c r="M8" s="5">
        <v>88</v>
      </c>
      <c r="N8" s="115">
        <v>1.4372039849746856</v>
      </c>
      <c r="O8" s="22"/>
    </row>
    <row r="9" spans="1:15" ht="12.75">
      <c r="A9" s="7"/>
      <c r="B9" s="145"/>
      <c r="C9" s="39"/>
      <c r="D9" s="39"/>
      <c r="E9" s="39"/>
      <c r="F9" s="5"/>
      <c r="G9" s="5"/>
      <c r="H9" s="5"/>
      <c r="I9" s="5"/>
      <c r="J9" s="29"/>
      <c r="K9" s="5"/>
      <c r="L9" s="78"/>
      <c r="M9" s="176"/>
      <c r="N9" s="178"/>
      <c r="O9" s="22"/>
    </row>
    <row r="10" spans="1:15" ht="12.75">
      <c r="A10" s="179" t="s">
        <v>183</v>
      </c>
      <c r="B10" s="180" t="s">
        <v>5</v>
      </c>
      <c r="C10" s="181" t="s">
        <v>63</v>
      </c>
      <c r="D10" s="181" t="s">
        <v>121</v>
      </c>
      <c r="E10" s="181" t="s">
        <v>122</v>
      </c>
      <c r="F10" s="90"/>
      <c r="G10" s="90"/>
      <c r="H10" s="90"/>
      <c r="I10" s="90"/>
      <c r="J10" s="182"/>
      <c r="K10" s="90"/>
      <c r="L10" s="183"/>
      <c r="M10" s="184"/>
      <c r="N10" s="185"/>
      <c r="O10" s="22"/>
    </row>
    <row r="11" spans="1:15" ht="12.75">
      <c r="A11" s="7"/>
      <c r="B11" s="237" t="s">
        <v>83</v>
      </c>
      <c r="C11" s="238"/>
      <c r="D11" s="238"/>
      <c r="E11" s="238"/>
      <c r="F11" s="87"/>
      <c r="G11" s="87"/>
      <c r="H11" s="87"/>
      <c r="I11" s="87"/>
      <c r="J11" s="66"/>
      <c r="K11" s="87"/>
      <c r="L11" s="186"/>
      <c r="M11" s="187"/>
      <c r="N11" s="188"/>
      <c r="O11" s="22"/>
    </row>
    <row r="12" spans="1:15" ht="12.75">
      <c r="A12" s="7" t="s">
        <v>125</v>
      </c>
      <c r="B12" s="145">
        <v>100</v>
      </c>
      <c r="C12" s="189">
        <v>42.8</v>
      </c>
      <c r="D12" s="189">
        <v>13.7</v>
      </c>
      <c r="E12" s="189">
        <v>43.6</v>
      </c>
      <c r="F12" s="19"/>
      <c r="G12" s="5"/>
      <c r="H12" s="5"/>
      <c r="I12" s="5"/>
      <c r="J12" s="29"/>
      <c r="K12" s="5"/>
      <c r="L12" s="78"/>
      <c r="M12" s="176"/>
      <c r="N12" s="178"/>
      <c r="O12" s="22"/>
    </row>
    <row r="13" spans="1:15" ht="12.75">
      <c r="A13" s="7"/>
      <c r="B13" s="145"/>
      <c r="C13" s="39"/>
      <c r="D13" s="39"/>
      <c r="E13" s="39"/>
      <c r="F13" s="5"/>
      <c r="G13" s="5"/>
      <c r="H13" s="5"/>
      <c r="I13" s="5"/>
      <c r="J13" s="29"/>
      <c r="K13" s="5"/>
      <c r="L13" s="78"/>
      <c r="M13" s="176"/>
      <c r="N13" s="178"/>
      <c r="O13" s="22"/>
    </row>
    <row r="14" spans="2:20" ht="38.25">
      <c r="B14" s="234" t="s">
        <v>5</v>
      </c>
      <c r="C14" s="235"/>
      <c r="D14" s="235"/>
      <c r="E14" s="236" t="s">
        <v>132</v>
      </c>
      <c r="F14" s="236"/>
      <c r="G14" s="236"/>
      <c r="H14" s="236" t="s">
        <v>77</v>
      </c>
      <c r="I14" s="236"/>
      <c r="J14" s="236"/>
      <c r="K14" s="236" t="s">
        <v>78</v>
      </c>
      <c r="L14" s="236"/>
      <c r="M14" s="236"/>
      <c r="N14" s="33" t="s">
        <v>79</v>
      </c>
      <c r="O14" s="22"/>
      <c r="P14" s="23"/>
      <c r="Q14" s="24"/>
      <c r="R14" s="24"/>
      <c r="S14" s="24"/>
      <c r="T14" s="24"/>
    </row>
    <row r="15" spans="1:20" ht="41.25" customHeight="1">
      <c r="A15" s="7"/>
      <c r="B15" s="190" t="s">
        <v>64</v>
      </c>
      <c r="C15" s="191" t="s">
        <v>65</v>
      </c>
      <c r="D15" s="191" t="s">
        <v>66</v>
      </c>
      <c r="E15" s="191" t="s">
        <v>60</v>
      </c>
      <c r="F15" s="191" t="s">
        <v>61</v>
      </c>
      <c r="G15" s="191" t="s">
        <v>66</v>
      </c>
      <c r="H15" s="191" t="s">
        <v>60</v>
      </c>
      <c r="I15" s="191" t="s">
        <v>61</v>
      </c>
      <c r="J15" s="191" t="s">
        <v>66</v>
      </c>
      <c r="K15" s="191" t="s">
        <v>62</v>
      </c>
      <c r="L15" s="191" t="s">
        <v>63</v>
      </c>
      <c r="M15" s="191" t="s">
        <v>66</v>
      </c>
      <c r="N15" s="192"/>
      <c r="O15" s="22"/>
      <c r="P15" s="23"/>
      <c r="Q15" s="24"/>
      <c r="R15" s="24"/>
      <c r="S15" s="24"/>
      <c r="T15" s="24"/>
    </row>
    <row r="16" spans="1:20" ht="12.75">
      <c r="A16" s="7"/>
      <c r="B16" s="231" t="s">
        <v>152</v>
      </c>
      <c r="C16" s="232"/>
      <c r="D16" s="232"/>
      <c r="E16" s="232"/>
      <c r="F16" s="232"/>
      <c r="G16" s="232"/>
      <c r="H16" s="232"/>
      <c r="I16" s="232"/>
      <c r="J16" s="232"/>
      <c r="K16" s="232"/>
      <c r="L16" s="232"/>
      <c r="M16" s="232"/>
      <c r="N16" s="233"/>
      <c r="O16" s="22"/>
      <c r="P16" s="13"/>
      <c r="Q16" s="13"/>
      <c r="R16" s="13"/>
      <c r="S16" s="13"/>
      <c r="T16" s="13"/>
    </row>
    <row r="17" spans="1:20" ht="12.75">
      <c r="A17" s="7" t="s">
        <v>119</v>
      </c>
      <c r="B17" s="92">
        <v>1315</v>
      </c>
      <c r="C17" s="5">
        <v>1297</v>
      </c>
      <c r="D17" s="5">
        <v>371</v>
      </c>
      <c r="E17" s="5" t="s">
        <v>0</v>
      </c>
      <c r="F17" s="39">
        <v>1</v>
      </c>
      <c r="G17" s="5">
        <v>201</v>
      </c>
      <c r="H17" s="5">
        <v>1315</v>
      </c>
      <c r="I17" s="5">
        <v>1288</v>
      </c>
      <c r="J17" s="5">
        <v>164</v>
      </c>
      <c r="K17" s="5" t="s">
        <v>0</v>
      </c>
      <c r="L17" s="39">
        <v>8</v>
      </c>
      <c r="M17" s="5">
        <v>6</v>
      </c>
      <c r="N17" s="91">
        <v>1118</v>
      </c>
      <c r="O17" s="22"/>
      <c r="P17" s="13"/>
      <c r="Q17" s="13"/>
      <c r="R17" s="13"/>
      <c r="S17" s="13"/>
      <c r="T17" s="13"/>
    </row>
    <row r="18" spans="1:20" ht="12.75">
      <c r="A18" s="7" t="s">
        <v>120</v>
      </c>
      <c r="B18" s="93">
        <v>36</v>
      </c>
      <c r="C18" s="94">
        <v>41</v>
      </c>
      <c r="D18" s="158">
        <v>1</v>
      </c>
      <c r="E18" s="94" t="s">
        <v>0</v>
      </c>
      <c r="F18" s="94" t="s">
        <v>0</v>
      </c>
      <c r="G18" s="158">
        <v>1</v>
      </c>
      <c r="H18" s="94">
        <v>36</v>
      </c>
      <c r="I18" s="94">
        <v>41</v>
      </c>
      <c r="J18" s="94" t="s">
        <v>0</v>
      </c>
      <c r="K18" s="94" t="s">
        <v>0</v>
      </c>
      <c r="L18" s="94" t="s">
        <v>0</v>
      </c>
      <c r="M18" s="94" t="s">
        <v>0</v>
      </c>
      <c r="N18" s="95">
        <v>10</v>
      </c>
      <c r="O18" s="22"/>
      <c r="P18" s="13"/>
      <c r="Q18" s="13"/>
      <c r="R18" s="13"/>
      <c r="S18" s="20"/>
      <c r="T18" s="13"/>
    </row>
    <row r="19" spans="1:20" ht="12.75" customHeight="1">
      <c r="A19" s="7" t="s">
        <v>137</v>
      </c>
      <c r="B19" s="239" t="s">
        <v>141</v>
      </c>
      <c r="C19" s="239"/>
      <c r="D19" s="239"/>
      <c r="E19" s="239"/>
      <c r="F19" s="239"/>
      <c r="G19" s="239"/>
      <c r="H19" s="239"/>
      <c r="I19" s="239"/>
      <c r="J19" s="239"/>
      <c r="K19" s="239"/>
      <c r="L19" s="239"/>
      <c r="M19" s="239"/>
      <c r="N19" s="239"/>
      <c r="O19" s="22"/>
      <c r="P19" s="13"/>
      <c r="Q19" s="13"/>
      <c r="R19" s="13"/>
      <c r="S19" s="20"/>
      <c r="T19" s="13"/>
    </row>
    <row r="20" spans="1:14" s="14" customFormat="1" ht="12.75" customHeight="1">
      <c r="A20" s="14" t="s">
        <v>139</v>
      </c>
      <c r="B20" s="210" t="s">
        <v>146</v>
      </c>
      <c r="C20" s="210"/>
      <c r="D20" s="210"/>
      <c r="E20" s="210"/>
      <c r="F20" s="210"/>
      <c r="G20" s="210"/>
      <c r="H20" s="210"/>
      <c r="I20" s="210"/>
      <c r="J20" s="210"/>
      <c r="K20" s="210"/>
      <c r="L20" s="210"/>
      <c r="M20" s="210"/>
      <c r="N20" s="210"/>
    </row>
    <row r="21" spans="1:14" ht="24.75" customHeight="1">
      <c r="A21" s="193" t="s">
        <v>143</v>
      </c>
      <c r="B21" s="210" t="s">
        <v>147</v>
      </c>
      <c r="C21" s="210"/>
      <c r="D21" s="210"/>
      <c r="E21" s="210"/>
      <c r="F21" s="210"/>
      <c r="G21" s="210"/>
      <c r="H21" s="210"/>
      <c r="I21" s="210"/>
      <c r="J21" s="210"/>
      <c r="K21" s="210"/>
      <c r="L21" s="210"/>
      <c r="M21" s="210"/>
      <c r="N21" s="210"/>
    </row>
    <row r="22" spans="1:14" ht="12.75">
      <c r="A22" s="207" t="s">
        <v>118</v>
      </c>
      <c r="B22" s="207"/>
      <c r="C22" s="207"/>
      <c r="D22" s="207"/>
      <c r="E22" s="207"/>
      <c r="F22" s="207"/>
      <c r="G22" s="207"/>
      <c r="H22" s="207"/>
      <c r="I22" s="207"/>
      <c r="J22" s="207"/>
      <c r="K22" s="207"/>
      <c r="L22" s="207"/>
      <c r="M22" s="207"/>
      <c r="N22" s="207"/>
    </row>
    <row r="24" ht="12.75">
      <c r="G24" s="21"/>
    </row>
    <row r="27" spans="2:11" ht="12.75">
      <c r="B27" s="13"/>
      <c r="C27" s="13"/>
      <c r="D27" s="13"/>
      <c r="E27" s="13"/>
      <c r="F27" s="13"/>
      <c r="G27" s="13"/>
      <c r="H27" s="13"/>
      <c r="I27" s="13"/>
      <c r="J27" s="13"/>
      <c r="K27" s="9"/>
    </row>
    <row r="28" spans="2:11" ht="12.75">
      <c r="B28" s="13"/>
      <c r="C28" s="13"/>
      <c r="D28" s="13"/>
      <c r="E28" s="13"/>
      <c r="F28" s="13"/>
      <c r="G28" s="13"/>
      <c r="H28" s="13"/>
      <c r="I28" s="13"/>
      <c r="J28" s="13"/>
      <c r="K28" s="9"/>
    </row>
    <row r="29" spans="2:11" ht="12.75">
      <c r="B29" s="13"/>
      <c r="C29" s="13"/>
      <c r="D29" s="13"/>
      <c r="E29" s="13"/>
      <c r="F29" s="13"/>
      <c r="G29" s="13"/>
      <c r="H29" s="13"/>
      <c r="I29" s="13"/>
      <c r="J29" s="13"/>
      <c r="K29" s="194"/>
    </row>
    <row r="30" spans="2:11" ht="12.75">
      <c r="B30" s="20"/>
      <c r="C30" s="20"/>
      <c r="D30" s="20"/>
      <c r="E30" s="20"/>
      <c r="F30" s="13"/>
      <c r="G30" s="13"/>
      <c r="H30" s="13"/>
      <c r="I30" s="13"/>
      <c r="J30" s="13"/>
      <c r="K30" s="194"/>
    </row>
    <row r="31" spans="2:11" ht="12.75">
      <c r="B31" s="13"/>
      <c r="C31" s="13"/>
      <c r="D31" s="13"/>
      <c r="E31" s="13"/>
      <c r="F31" s="13"/>
      <c r="G31" s="13"/>
      <c r="H31" s="13"/>
      <c r="I31" s="13"/>
      <c r="J31" s="13"/>
      <c r="K31" s="194"/>
    </row>
    <row r="32" spans="2:10" ht="12.75">
      <c r="B32" s="4"/>
      <c r="C32" s="4"/>
      <c r="D32" s="4"/>
      <c r="E32" s="4"/>
      <c r="F32" s="4"/>
      <c r="G32" s="4"/>
      <c r="H32" s="4"/>
      <c r="I32" s="4"/>
      <c r="J32" s="13"/>
    </row>
    <row r="34" spans="2:14" ht="12.75">
      <c r="B34" s="11"/>
      <c r="C34" s="11"/>
      <c r="D34" s="11"/>
      <c r="E34" s="11"/>
      <c r="F34" s="11"/>
      <c r="G34" s="11"/>
      <c r="H34" s="11"/>
      <c r="I34" s="11"/>
      <c r="J34" s="11"/>
      <c r="K34" s="11"/>
      <c r="L34" s="11"/>
      <c r="M34" s="11"/>
      <c r="N34" s="11"/>
    </row>
    <row r="35" spans="2:6" ht="12.75">
      <c r="B35" s="11"/>
      <c r="C35" s="11"/>
      <c r="D35" s="11"/>
      <c r="E35" s="11"/>
      <c r="F35" s="11"/>
    </row>
    <row r="36" spans="1:14" ht="12.75">
      <c r="A36" s="195"/>
      <c r="B36" s="14"/>
      <c r="E36" s="16"/>
      <c r="H36" s="16"/>
      <c r="K36" s="16"/>
      <c r="N36" s="16"/>
    </row>
    <row r="37" spans="2:14" ht="12.75">
      <c r="B37" s="16"/>
      <c r="C37" s="16"/>
      <c r="D37" s="196"/>
      <c r="E37" s="16"/>
      <c r="F37" s="16"/>
      <c r="G37" s="196"/>
      <c r="H37" s="16"/>
      <c r="I37" s="16"/>
      <c r="J37" s="196"/>
      <c r="K37" s="16"/>
      <c r="L37" s="16"/>
      <c r="M37" s="196"/>
      <c r="N37" s="16"/>
    </row>
    <row r="38" spans="2:14" ht="12.75">
      <c r="B38" s="16"/>
      <c r="C38" s="16"/>
      <c r="E38" s="16"/>
      <c r="F38" s="16"/>
      <c r="H38" s="16"/>
      <c r="I38" s="16"/>
      <c r="K38" s="16"/>
      <c r="L38" s="16"/>
      <c r="N38" s="16"/>
    </row>
    <row r="39" spans="2:14" ht="12.75">
      <c r="B39" s="11"/>
      <c r="C39" s="11"/>
      <c r="D39" s="11"/>
      <c r="E39" s="96"/>
      <c r="F39" s="96"/>
      <c r="G39" s="96"/>
      <c r="H39" s="96"/>
      <c r="I39" s="96"/>
      <c r="J39" s="96"/>
      <c r="K39" s="96"/>
      <c r="L39" s="96"/>
      <c r="M39" s="96"/>
      <c r="N39" s="96"/>
    </row>
    <row r="40" spans="1:14" ht="12.75">
      <c r="A40" s="197"/>
      <c r="B40" s="197"/>
      <c r="C40" s="197"/>
      <c r="D40" s="197"/>
      <c r="E40" s="159"/>
      <c r="F40" s="159"/>
      <c r="G40" s="159"/>
      <c r="H40" s="159"/>
      <c r="I40" s="159"/>
      <c r="J40" s="159"/>
      <c r="K40" s="159"/>
      <c r="L40" s="159"/>
      <c r="M40" s="159"/>
      <c r="N40" s="159"/>
    </row>
    <row r="41" spans="2:14" ht="12.75">
      <c r="B41" s="22"/>
      <c r="C41" s="22"/>
      <c r="D41" s="22"/>
      <c r="E41" s="166"/>
      <c r="F41" s="17"/>
      <c r="G41" s="166"/>
      <c r="H41" s="166"/>
      <c r="I41" s="166"/>
      <c r="J41" s="166"/>
      <c r="K41" s="17"/>
      <c r="L41" s="17"/>
      <c r="M41" s="166"/>
      <c r="N41" s="166"/>
    </row>
    <row r="42" spans="2:14" ht="12.75">
      <c r="B42" s="22"/>
      <c r="C42" s="22"/>
      <c r="D42" s="22"/>
      <c r="E42" s="166"/>
      <c r="F42" s="166"/>
      <c r="G42" s="166"/>
      <c r="H42" s="166"/>
      <c r="I42" s="166"/>
      <c r="J42" s="166"/>
      <c r="K42" s="166"/>
      <c r="L42" s="166"/>
      <c r="M42" s="166"/>
      <c r="N42" s="166"/>
    </row>
    <row r="43" spans="2:14" ht="12.75">
      <c r="B43" s="22"/>
      <c r="C43" s="22"/>
      <c r="D43" s="22"/>
      <c r="E43" s="166"/>
      <c r="F43" s="17"/>
      <c r="G43" s="166"/>
      <c r="H43" s="166"/>
      <c r="I43" s="166"/>
      <c r="J43" s="166"/>
      <c r="K43" s="17"/>
      <c r="L43" s="17"/>
      <c r="M43" s="166"/>
      <c r="N43" s="166"/>
    </row>
    <row r="44" spans="2:14" ht="12.75">
      <c r="B44" s="22"/>
      <c r="C44" s="22"/>
      <c r="D44" s="22"/>
      <c r="E44" s="17"/>
      <c r="F44" s="17"/>
      <c r="G44" s="166"/>
      <c r="H44" s="166"/>
      <c r="I44" s="166"/>
      <c r="J44" s="166"/>
      <c r="K44" s="17"/>
      <c r="L44" s="17"/>
      <c r="M44" s="17"/>
      <c r="N44" s="166"/>
    </row>
    <row r="45" spans="2:14" ht="12.75">
      <c r="B45" s="18"/>
      <c r="C45" s="18"/>
      <c r="D45" s="18"/>
      <c r="E45" s="17"/>
      <c r="F45" s="17"/>
      <c r="G45" s="17"/>
      <c r="H45" s="17"/>
      <c r="I45" s="17"/>
      <c r="J45" s="17"/>
      <c r="K45" s="17"/>
      <c r="L45" s="17"/>
      <c r="M45" s="17"/>
      <c r="N45" s="166"/>
    </row>
    <row r="46" spans="2:14" ht="12.75">
      <c r="B46" s="5"/>
      <c r="D46" s="4"/>
      <c r="E46" s="4"/>
      <c r="F46" s="13"/>
      <c r="G46" s="4"/>
      <c r="H46" s="4"/>
      <c r="I46" s="4"/>
      <c r="J46" s="4"/>
      <c r="K46" s="4"/>
      <c r="L46" s="4"/>
      <c r="M46" s="4"/>
      <c r="N46" s="4"/>
    </row>
    <row r="47" spans="1:14" ht="12.75">
      <c r="A47" s="11"/>
      <c r="B47" s="11"/>
      <c r="C47" s="11"/>
      <c r="D47" s="11"/>
      <c r="E47" s="96"/>
      <c r="F47" s="96"/>
      <c r="G47" s="96"/>
      <c r="H47" s="96"/>
      <c r="I47" s="96"/>
      <c r="J47" s="96"/>
      <c r="K47" s="96"/>
      <c r="L47" s="96"/>
      <c r="M47" s="96"/>
      <c r="N47" s="96"/>
    </row>
    <row r="48" spans="1:11" ht="12.75">
      <c r="A48" s="12"/>
      <c r="B48" s="11"/>
      <c r="C48" s="11"/>
      <c r="D48" s="11"/>
      <c r="E48" s="11"/>
      <c r="F48" s="11"/>
      <c r="G48" s="11"/>
      <c r="H48" s="11"/>
      <c r="I48" s="11"/>
      <c r="J48" s="11"/>
      <c r="K48" s="11"/>
    </row>
    <row r="49" spans="2:11" ht="12.75">
      <c r="B49" s="11"/>
      <c r="C49" s="11"/>
      <c r="D49" s="11"/>
      <c r="E49" s="11"/>
      <c r="F49" s="11"/>
      <c r="G49" s="11"/>
      <c r="H49" s="11"/>
      <c r="I49" s="11"/>
      <c r="J49" s="11"/>
      <c r="K49" s="11"/>
    </row>
  </sheetData>
  <sheetProtection/>
  <mergeCells count="11">
    <mergeCell ref="A22:N22"/>
    <mergeCell ref="B19:N19"/>
    <mergeCell ref="B20:N20"/>
    <mergeCell ref="B21:N21"/>
    <mergeCell ref="B3:M3"/>
    <mergeCell ref="B16:N16"/>
    <mergeCell ref="B14:D14"/>
    <mergeCell ref="E14:G14"/>
    <mergeCell ref="H14:J14"/>
    <mergeCell ref="K14:M14"/>
    <mergeCell ref="B11:E11"/>
  </mergeCells>
  <printOptions/>
  <pageMargins left="0.75" right="0.75" top="1" bottom="1" header="0.5" footer="0.5"/>
  <pageSetup fitToHeight="1"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A1">
      <selection activeCell="A34" sqref="A34"/>
    </sheetView>
  </sheetViews>
  <sheetFormatPr defaultColWidth="9.140625" defaultRowHeight="12.75"/>
  <cols>
    <col min="1" max="1" width="35.28125" style="6" customWidth="1"/>
    <col min="2" max="15" width="6.7109375" style="6" customWidth="1"/>
    <col min="16" max="16384" width="9.140625" style="6" customWidth="1"/>
  </cols>
  <sheetData>
    <row r="1" spans="1:15" ht="12.75">
      <c r="A1" s="4" t="s">
        <v>52</v>
      </c>
      <c r="B1" s="4" t="s">
        <v>158</v>
      </c>
      <c r="C1" s="4"/>
      <c r="D1" s="4"/>
      <c r="E1" s="4"/>
      <c r="F1" s="4"/>
      <c r="G1" s="4"/>
      <c r="H1" s="4"/>
      <c r="I1" s="4"/>
      <c r="J1" s="4"/>
      <c r="K1" s="4"/>
      <c r="L1" s="4"/>
      <c r="M1" s="4"/>
      <c r="N1" s="4"/>
      <c r="O1" s="4"/>
    </row>
    <row r="2" spans="1:15" ht="12.75">
      <c r="A2" s="8"/>
      <c r="B2" s="60">
        <v>2000</v>
      </c>
      <c r="C2" s="61">
        <v>2001</v>
      </c>
      <c r="D2" s="61">
        <v>2002</v>
      </c>
      <c r="E2" s="61">
        <v>2003</v>
      </c>
      <c r="F2" s="61">
        <v>2004</v>
      </c>
      <c r="G2" s="61">
        <v>2005</v>
      </c>
      <c r="H2" s="61">
        <v>2006</v>
      </c>
      <c r="I2" s="61">
        <v>2007</v>
      </c>
      <c r="J2" s="61">
        <v>2008</v>
      </c>
      <c r="K2" s="61">
        <v>2009</v>
      </c>
      <c r="L2" s="61">
        <v>2010</v>
      </c>
      <c r="M2" s="61">
        <v>2011</v>
      </c>
      <c r="N2" s="62">
        <v>2011</v>
      </c>
      <c r="O2" s="4"/>
    </row>
    <row r="3" spans="1:15" ht="12.75">
      <c r="A3" s="74"/>
      <c r="B3" s="220" t="s">
        <v>152</v>
      </c>
      <c r="C3" s="221"/>
      <c r="D3" s="221"/>
      <c r="E3" s="221"/>
      <c r="F3" s="221"/>
      <c r="G3" s="221"/>
      <c r="H3" s="221"/>
      <c r="I3" s="221"/>
      <c r="J3" s="221"/>
      <c r="K3" s="221"/>
      <c r="L3" s="221"/>
      <c r="M3" s="221"/>
      <c r="N3" s="64" t="s">
        <v>83</v>
      </c>
      <c r="O3" s="4"/>
    </row>
    <row r="4" spans="1:15" ht="12.75">
      <c r="A4" s="4" t="s">
        <v>95</v>
      </c>
      <c r="B4" s="65">
        <v>975</v>
      </c>
      <c r="C4" s="66">
        <v>1177</v>
      </c>
      <c r="D4" s="66">
        <v>1118</v>
      </c>
      <c r="E4" s="66">
        <v>1500</v>
      </c>
      <c r="F4" s="66">
        <v>1133</v>
      </c>
      <c r="G4" s="66">
        <v>1498</v>
      </c>
      <c r="H4" s="66">
        <v>922</v>
      </c>
      <c r="I4" s="66">
        <v>760</v>
      </c>
      <c r="J4" s="66">
        <v>749</v>
      </c>
      <c r="K4" s="66">
        <v>867</v>
      </c>
      <c r="L4" s="87">
        <v>1009</v>
      </c>
      <c r="M4" s="87">
        <v>1026</v>
      </c>
      <c r="N4" s="175">
        <v>100</v>
      </c>
      <c r="O4" s="4"/>
    </row>
    <row r="5" spans="1:15" ht="12.75">
      <c r="A5" s="4" t="s">
        <v>17</v>
      </c>
      <c r="B5" s="92" t="s">
        <v>3</v>
      </c>
      <c r="C5" s="29">
        <v>1105</v>
      </c>
      <c r="D5" s="29">
        <v>1063</v>
      </c>
      <c r="E5" s="29">
        <v>1440</v>
      </c>
      <c r="F5" s="29">
        <v>1086</v>
      </c>
      <c r="G5" s="29">
        <v>1420</v>
      </c>
      <c r="H5" s="29">
        <v>877</v>
      </c>
      <c r="I5" s="29">
        <v>727</v>
      </c>
      <c r="J5" s="29">
        <v>703</v>
      </c>
      <c r="K5" s="5">
        <v>810</v>
      </c>
      <c r="L5" s="5">
        <v>934</v>
      </c>
      <c r="M5" s="5">
        <v>952</v>
      </c>
      <c r="N5" s="115">
        <v>92.78752436647173</v>
      </c>
      <c r="O5" s="4"/>
    </row>
    <row r="6" spans="1:15" ht="12.75">
      <c r="A6" s="4" t="s">
        <v>16</v>
      </c>
      <c r="B6" s="92" t="s">
        <v>3</v>
      </c>
      <c r="C6" s="29">
        <v>23</v>
      </c>
      <c r="D6" s="29">
        <v>39</v>
      </c>
      <c r="E6" s="29">
        <v>32</v>
      </c>
      <c r="F6" s="29">
        <v>33</v>
      </c>
      <c r="G6" s="29">
        <v>78</v>
      </c>
      <c r="H6" s="29">
        <v>45</v>
      </c>
      <c r="I6" s="29">
        <v>33</v>
      </c>
      <c r="J6" s="29">
        <v>46</v>
      </c>
      <c r="K6" s="5">
        <v>57</v>
      </c>
      <c r="L6" s="5">
        <v>75</v>
      </c>
      <c r="M6" s="5">
        <v>74</v>
      </c>
      <c r="N6" s="115">
        <v>7.212475633528265</v>
      </c>
      <c r="O6" s="4"/>
    </row>
    <row r="7" spans="1:15" ht="12.75">
      <c r="A7" s="4" t="s">
        <v>30</v>
      </c>
      <c r="B7" s="92" t="s">
        <v>3</v>
      </c>
      <c r="C7" s="29">
        <v>39</v>
      </c>
      <c r="D7" s="29">
        <v>14</v>
      </c>
      <c r="E7" s="29">
        <v>28</v>
      </c>
      <c r="F7" s="29">
        <v>14</v>
      </c>
      <c r="G7" s="29"/>
      <c r="H7" s="29"/>
      <c r="I7" s="29"/>
      <c r="J7" s="29"/>
      <c r="K7" s="5"/>
      <c r="L7" s="5"/>
      <c r="M7" s="5"/>
      <c r="N7" s="167"/>
      <c r="O7" s="4"/>
    </row>
    <row r="8" spans="1:15" ht="12.75">
      <c r="A8" s="4" t="s">
        <v>31</v>
      </c>
      <c r="B8" s="92" t="s">
        <v>3</v>
      </c>
      <c r="C8" s="29">
        <v>10</v>
      </c>
      <c r="D8" s="29">
        <v>2</v>
      </c>
      <c r="E8" s="29"/>
      <c r="F8" s="29"/>
      <c r="G8" s="29"/>
      <c r="H8" s="29"/>
      <c r="I8" s="29"/>
      <c r="J8" s="29"/>
      <c r="K8" s="5"/>
      <c r="L8" s="5"/>
      <c r="M8" s="5"/>
      <c r="N8" s="167"/>
      <c r="O8" s="4"/>
    </row>
    <row r="9" spans="1:15" ht="12.75">
      <c r="A9" s="4"/>
      <c r="B9" s="92"/>
      <c r="C9" s="29"/>
      <c r="D9" s="29"/>
      <c r="E9" s="29"/>
      <c r="F9" s="29"/>
      <c r="G9" s="29"/>
      <c r="H9" s="29"/>
      <c r="I9" s="29"/>
      <c r="J9" s="29"/>
      <c r="K9" s="5"/>
      <c r="L9" s="5"/>
      <c r="M9" s="5"/>
      <c r="N9" s="167"/>
      <c r="O9" s="4"/>
    </row>
    <row r="10" spans="1:15" ht="12.75">
      <c r="A10" s="4"/>
      <c r="B10" s="220" t="s">
        <v>152</v>
      </c>
      <c r="C10" s="221"/>
      <c r="D10" s="221"/>
      <c r="E10" s="221"/>
      <c r="F10" s="221"/>
      <c r="G10" s="221"/>
      <c r="H10" s="221"/>
      <c r="I10" s="221"/>
      <c r="J10" s="221"/>
      <c r="K10" s="221"/>
      <c r="L10" s="221"/>
      <c r="M10" s="221"/>
      <c r="N10" s="64" t="s">
        <v>83</v>
      </c>
      <c r="O10" s="4"/>
    </row>
    <row r="11" spans="1:15" ht="12.75">
      <c r="A11" s="8" t="s">
        <v>70</v>
      </c>
      <c r="B11" s="65">
        <v>872</v>
      </c>
      <c r="C11" s="66">
        <v>797</v>
      </c>
      <c r="D11" s="66">
        <v>789</v>
      </c>
      <c r="E11" s="66">
        <v>1058</v>
      </c>
      <c r="F11" s="66">
        <v>1083</v>
      </c>
      <c r="G11" s="66">
        <v>1084</v>
      </c>
      <c r="H11" s="66">
        <v>978</v>
      </c>
      <c r="I11" s="66">
        <v>863</v>
      </c>
      <c r="J11" s="66">
        <v>941</v>
      </c>
      <c r="K11" s="87">
        <v>999</v>
      </c>
      <c r="L11" s="87">
        <v>968</v>
      </c>
      <c r="M11" s="87">
        <v>919</v>
      </c>
      <c r="N11" s="175">
        <v>100</v>
      </c>
      <c r="O11" s="4"/>
    </row>
    <row r="12" spans="1:15" ht="12.75">
      <c r="A12" s="8" t="s">
        <v>17</v>
      </c>
      <c r="B12" s="38">
        <v>826</v>
      </c>
      <c r="C12" s="13">
        <v>753</v>
      </c>
      <c r="D12" s="13">
        <v>737</v>
      </c>
      <c r="E12" s="13">
        <v>1005</v>
      </c>
      <c r="F12" s="13">
        <v>1045</v>
      </c>
      <c r="G12" s="13">
        <v>1053</v>
      </c>
      <c r="H12" s="13">
        <v>944</v>
      </c>
      <c r="I12" s="13">
        <v>807</v>
      </c>
      <c r="J12" s="13">
        <v>898</v>
      </c>
      <c r="K12" s="10">
        <v>943</v>
      </c>
      <c r="L12" s="10">
        <v>896</v>
      </c>
      <c r="M12" s="10">
        <v>825</v>
      </c>
      <c r="N12" s="115">
        <v>89.77149075081611</v>
      </c>
      <c r="O12" s="4"/>
    </row>
    <row r="13" spans="1:15" ht="12.75">
      <c r="A13" s="8" t="s">
        <v>16</v>
      </c>
      <c r="B13" s="38">
        <v>15</v>
      </c>
      <c r="C13" s="13">
        <v>11</v>
      </c>
      <c r="D13" s="13">
        <v>17</v>
      </c>
      <c r="E13" s="13">
        <v>37</v>
      </c>
      <c r="F13" s="13">
        <v>18</v>
      </c>
      <c r="G13" s="13">
        <v>31</v>
      </c>
      <c r="H13" s="13">
        <v>34</v>
      </c>
      <c r="I13" s="13">
        <v>56</v>
      </c>
      <c r="J13" s="13">
        <v>43</v>
      </c>
      <c r="K13" s="10">
        <v>56</v>
      </c>
      <c r="L13" s="10">
        <v>72</v>
      </c>
      <c r="M13" s="10">
        <v>94</v>
      </c>
      <c r="N13" s="115">
        <v>10.228509249183896</v>
      </c>
      <c r="O13" s="4"/>
    </row>
    <row r="14" spans="1:15" ht="12.75">
      <c r="A14" s="8" t="s">
        <v>30</v>
      </c>
      <c r="B14" s="92" t="s">
        <v>3</v>
      </c>
      <c r="C14" s="13">
        <v>30</v>
      </c>
      <c r="D14" s="13">
        <v>26</v>
      </c>
      <c r="E14" s="13">
        <v>16</v>
      </c>
      <c r="F14" s="13">
        <v>20</v>
      </c>
      <c r="G14" s="13"/>
      <c r="H14" s="13"/>
      <c r="I14" s="13"/>
      <c r="J14" s="13"/>
      <c r="K14" s="10"/>
      <c r="L14" s="10"/>
      <c r="M14" s="10"/>
      <c r="N14" s="115"/>
      <c r="O14" s="4"/>
    </row>
    <row r="15" spans="1:15" ht="12.75">
      <c r="A15" s="8" t="s">
        <v>31</v>
      </c>
      <c r="B15" s="92" t="s">
        <v>3</v>
      </c>
      <c r="C15" s="13">
        <v>4</v>
      </c>
      <c r="D15" s="13">
        <v>9</v>
      </c>
      <c r="E15" s="13"/>
      <c r="F15" s="13"/>
      <c r="G15" s="13"/>
      <c r="H15" s="13"/>
      <c r="I15" s="13"/>
      <c r="J15" s="13"/>
      <c r="K15" s="10"/>
      <c r="L15" s="10"/>
      <c r="M15" s="10"/>
      <c r="N15" s="115"/>
      <c r="O15" s="4"/>
    </row>
    <row r="16" spans="1:15" ht="12.75">
      <c r="A16" s="8"/>
      <c r="B16" s="92"/>
      <c r="C16" s="5"/>
      <c r="D16" s="5"/>
      <c r="E16" s="5"/>
      <c r="F16" s="5"/>
      <c r="G16" s="5"/>
      <c r="H16" s="5"/>
      <c r="I16" s="5"/>
      <c r="J16" s="5"/>
      <c r="K16" s="5"/>
      <c r="L16" s="5"/>
      <c r="M16" s="5"/>
      <c r="N16" s="198"/>
      <c r="O16" s="4"/>
    </row>
    <row r="17" spans="1:15" ht="12.75">
      <c r="A17" s="8" t="s">
        <v>32</v>
      </c>
      <c r="B17" s="92"/>
      <c r="C17" s="5"/>
      <c r="D17" s="5"/>
      <c r="E17" s="5"/>
      <c r="F17" s="5"/>
      <c r="G17" s="5"/>
      <c r="H17" s="5"/>
      <c r="I17" s="5"/>
      <c r="J17" s="5"/>
      <c r="K17" s="5"/>
      <c r="L17" s="5"/>
      <c r="M17" s="5"/>
      <c r="N17" s="198"/>
      <c r="O17" s="4"/>
    </row>
    <row r="18" spans="1:15" ht="12.75">
      <c r="A18" s="8" t="s">
        <v>33</v>
      </c>
      <c r="B18" s="38">
        <v>91</v>
      </c>
      <c r="C18" s="13">
        <v>113</v>
      </c>
      <c r="D18" s="13">
        <v>62</v>
      </c>
      <c r="E18" s="13">
        <v>172</v>
      </c>
      <c r="F18" s="13">
        <v>125</v>
      </c>
      <c r="G18" s="13">
        <v>131</v>
      </c>
      <c r="H18" s="13">
        <v>200</v>
      </c>
      <c r="I18" s="13">
        <v>110</v>
      </c>
      <c r="J18" s="13">
        <v>133</v>
      </c>
      <c r="K18" s="10">
        <v>128</v>
      </c>
      <c r="L18" s="10">
        <v>91</v>
      </c>
      <c r="M18" s="10">
        <v>96</v>
      </c>
      <c r="N18" s="115">
        <v>10.44613710554951</v>
      </c>
      <c r="O18" s="4"/>
    </row>
    <row r="19" spans="1:15" ht="12.75">
      <c r="A19" s="8" t="s">
        <v>34</v>
      </c>
      <c r="B19" s="38">
        <v>523</v>
      </c>
      <c r="C19" s="13">
        <v>481</v>
      </c>
      <c r="D19" s="13">
        <v>495</v>
      </c>
      <c r="E19" s="13">
        <v>646</v>
      </c>
      <c r="F19" s="13">
        <v>704</v>
      </c>
      <c r="G19" s="13">
        <v>691</v>
      </c>
      <c r="H19" s="13">
        <v>592</v>
      </c>
      <c r="I19" s="13">
        <v>552</v>
      </c>
      <c r="J19" s="13">
        <v>613</v>
      </c>
      <c r="K19" s="10">
        <v>633</v>
      </c>
      <c r="L19" s="10">
        <v>644</v>
      </c>
      <c r="M19" s="10">
        <v>584</v>
      </c>
      <c r="N19" s="115">
        <v>63.54733405875952</v>
      </c>
      <c r="O19" s="4"/>
    </row>
    <row r="20" spans="1:15" ht="12.75">
      <c r="A20" s="8" t="s">
        <v>35</v>
      </c>
      <c r="B20" s="38">
        <v>132</v>
      </c>
      <c r="C20" s="13">
        <v>97</v>
      </c>
      <c r="D20" s="13">
        <v>100</v>
      </c>
      <c r="E20" s="13">
        <v>111</v>
      </c>
      <c r="F20" s="13">
        <v>124</v>
      </c>
      <c r="G20" s="13">
        <v>177</v>
      </c>
      <c r="H20" s="13">
        <v>119</v>
      </c>
      <c r="I20" s="13">
        <v>138</v>
      </c>
      <c r="J20" s="13">
        <v>132</v>
      </c>
      <c r="K20" s="10">
        <v>109</v>
      </c>
      <c r="L20" s="10">
        <v>110</v>
      </c>
      <c r="M20" s="10">
        <v>123</v>
      </c>
      <c r="N20" s="115">
        <v>13.384113166485308</v>
      </c>
      <c r="O20" s="4"/>
    </row>
    <row r="21" spans="1:15" ht="12.75">
      <c r="A21" s="8" t="s">
        <v>36</v>
      </c>
      <c r="B21" s="38">
        <v>71</v>
      </c>
      <c r="C21" s="13">
        <v>58</v>
      </c>
      <c r="D21" s="13">
        <v>77</v>
      </c>
      <c r="E21" s="13">
        <v>74</v>
      </c>
      <c r="F21" s="13">
        <v>92</v>
      </c>
      <c r="G21" s="13">
        <v>77</v>
      </c>
      <c r="H21" s="13">
        <v>64</v>
      </c>
      <c r="I21" s="13">
        <v>51</v>
      </c>
      <c r="J21" s="13">
        <v>48</v>
      </c>
      <c r="K21" s="10">
        <v>105</v>
      </c>
      <c r="L21" s="10">
        <v>71</v>
      </c>
      <c r="M21" s="10">
        <v>61</v>
      </c>
      <c r="N21" s="115">
        <v>6.637649619151251</v>
      </c>
      <c r="O21" s="4"/>
    </row>
    <row r="22" spans="1:15" ht="12.75">
      <c r="A22" s="8" t="s">
        <v>37</v>
      </c>
      <c r="B22" s="199">
        <v>5</v>
      </c>
      <c r="C22" s="57">
        <v>4</v>
      </c>
      <c r="D22" s="57">
        <v>3</v>
      </c>
      <c r="E22" s="57">
        <v>2</v>
      </c>
      <c r="F22" s="158" t="s">
        <v>0</v>
      </c>
      <c r="G22" s="57">
        <v>8</v>
      </c>
      <c r="H22" s="57">
        <v>3</v>
      </c>
      <c r="I22" s="57">
        <v>12</v>
      </c>
      <c r="J22" s="57">
        <v>15</v>
      </c>
      <c r="K22" s="94">
        <v>24</v>
      </c>
      <c r="L22" s="94">
        <v>52</v>
      </c>
      <c r="M22" s="94">
        <v>55</v>
      </c>
      <c r="N22" s="200">
        <v>5.984766050054406</v>
      </c>
      <c r="O22" s="4"/>
    </row>
    <row r="23" spans="1:15" ht="12.75">
      <c r="A23" s="23" t="s">
        <v>137</v>
      </c>
      <c r="B23" s="241" t="s">
        <v>154</v>
      </c>
      <c r="C23" s="241"/>
      <c r="D23" s="241"/>
      <c r="E23" s="241"/>
      <c r="F23" s="241"/>
      <c r="G23" s="241"/>
      <c r="H23" s="241"/>
      <c r="I23" s="241"/>
      <c r="J23" s="241"/>
      <c r="K23" s="241"/>
      <c r="L23" s="241"/>
      <c r="M23" s="241"/>
      <c r="N23" s="241"/>
      <c r="O23" s="4"/>
    </row>
    <row r="24" spans="1:15" ht="12.75">
      <c r="A24" s="23" t="s">
        <v>139</v>
      </c>
      <c r="B24" s="240" t="s">
        <v>155</v>
      </c>
      <c r="C24" s="240"/>
      <c r="D24" s="240"/>
      <c r="E24" s="240"/>
      <c r="F24" s="240"/>
      <c r="G24" s="240"/>
      <c r="H24" s="240"/>
      <c r="I24" s="240"/>
      <c r="J24" s="240"/>
      <c r="K24" s="240"/>
      <c r="L24" s="240"/>
      <c r="M24" s="240"/>
      <c r="N24" s="240"/>
      <c r="O24" s="4"/>
    </row>
    <row r="25" spans="1:15" ht="25.5" customHeight="1">
      <c r="A25" s="24" t="s">
        <v>143</v>
      </c>
      <c r="B25" s="240" t="s">
        <v>148</v>
      </c>
      <c r="C25" s="240"/>
      <c r="D25" s="240"/>
      <c r="E25" s="240"/>
      <c r="F25" s="240"/>
      <c r="G25" s="240"/>
      <c r="H25" s="240"/>
      <c r="I25" s="240"/>
      <c r="J25" s="240"/>
      <c r="K25" s="240"/>
      <c r="L25" s="240"/>
      <c r="M25" s="240"/>
      <c r="N25" s="240"/>
      <c r="O25" s="4"/>
    </row>
    <row r="26" spans="1:15" ht="12.75">
      <c r="A26" s="4" t="s">
        <v>156</v>
      </c>
      <c r="B26" s="4"/>
      <c r="C26" s="4"/>
      <c r="D26" s="4"/>
      <c r="E26" s="4"/>
      <c r="F26" s="4"/>
      <c r="G26" s="4"/>
      <c r="H26" s="4"/>
      <c r="I26" s="4"/>
      <c r="J26" s="4"/>
      <c r="K26" s="4"/>
      <c r="L26" s="4"/>
      <c r="M26" s="4"/>
      <c r="N26" s="4"/>
      <c r="O26" s="4"/>
    </row>
    <row r="27" spans="1:15" ht="12.75">
      <c r="A27" s="4"/>
      <c r="B27" s="4"/>
      <c r="C27" s="4"/>
      <c r="D27" s="4"/>
      <c r="E27" s="4"/>
      <c r="F27" s="4"/>
      <c r="G27" s="4"/>
      <c r="H27" s="4"/>
      <c r="I27" s="4"/>
      <c r="J27" s="4"/>
      <c r="K27" s="4"/>
      <c r="L27" s="4"/>
      <c r="M27" s="4"/>
      <c r="N27" s="4"/>
      <c r="O27" s="4"/>
    </row>
    <row r="28" spans="1:15" ht="12.75">
      <c r="A28" s="4"/>
      <c r="B28" s="4"/>
      <c r="C28" s="4"/>
      <c r="D28" s="4"/>
      <c r="E28" s="4"/>
      <c r="F28" s="4"/>
      <c r="G28" s="4"/>
      <c r="H28" s="4"/>
      <c r="I28" s="4"/>
      <c r="J28" s="4"/>
      <c r="K28" s="4"/>
      <c r="L28" s="4"/>
      <c r="M28" s="4"/>
      <c r="N28" s="4"/>
      <c r="O28" s="4"/>
    </row>
    <row r="29" spans="1:15" ht="12.75">
      <c r="A29" s="4"/>
      <c r="B29" s="4"/>
      <c r="C29" s="4"/>
      <c r="D29" s="4"/>
      <c r="E29" s="4"/>
      <c r="F29" s="4"/>
      <c r="G29" s="4"/>
      <c r="H29" s="4"/>
      <c r="I29" s="4"/>
      <c r="J29" s="4"/>
      <c r="K29" s="4"/>
      <c r="L29" s="4"/>
      <c r="M29" s="4"/>
      <c r="N29" s="4"/>
      <c r="O29" s="4"/>
    </row>
    <row r="30" spans="1:15" ht="12.75">
      <c r="A30" s="4"/>
      <c r="B30" s="4"/>
      <c r="C30" s="4"/>
      <c r="D30" s="4"/>
      <c r="E30" s="4"/>
      <c r="F30" s="4"/>
      <c r="G30" s="4"/>
      <c r="H30" s="4"/>
      <c r="I30" s="4"/>
      <c r="J30" s="4"/>
      <c r="K30" s="4"/>
      <c r="L30" s="4"/>
      <c r="M30" s="4"/>
      <c r="N30" s="4"/>
      <c r="O30" s="4"/>
    </row>
  </sheetData>
  <sheetProtection/>
  <mergeCells count="5">
    <mergeCell ref="B25:N25"/>
    <mergeCell ref="B24:N24"/>
    <mergeCell ref="B23:N23"/>
    <mergeCell ref="B3:M3"/>
    <mergeCell ref="B10:M10"/>
  </mergeCells>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Rosmalen, van drs. M.M.</cp:lastModifiedBy>
  <cp:lastPrinted>2012-10-22T12:16:01Z</cp:lastPrinted>
  <dcterms:created xsi:type="dcterms:W3CDTF">1996-11-27T13:48:17Z</dcterms:created>
  <dcterms:modified xsi:type="dcterms:W3CDTF">2012-11-07T14:19:51Z</dcterms:modified>
  <cp:category/>
  <cp:version/>
  <cp:contentType/>
  <cp:contentStatus/>
</cp:coreProperties>
</file>