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70" yWindow="15" windowWidth="11925" windowHeight="11640" activeTab="0"/>
  </bookViews>
  <sheets>
    <sheet name="t5.1" sheetId="1" r:id="rId1"/>
    <sheet name="t5.2" sheetId="2" r:id="rId2"/>
    <sheet name="t5.3" sheetId="3" r:id="rId3"/>
    <sheet name="t5.4" sheetId="4" r:id="rId4"/>
    <sheet name="t5.5" sheetId="5" r:id="rId5"/>
    <sheet name="t5.6" sheetId="6" r:id="rId6"/>
    <sheet name="t5.7" sheetId="7" r:id="rId7"/>
    <sheet name="t5.8" sheetId="8" r:id="rId8"/>
    <sheet name="t5.9" sheetId="9" r:id="rId9"/>
    <sheet name="t5.10" sheetId="10" r:id="rId10"/>
  </sheets>
  <definedNames>
    <definedName name="_xlnm.Print_Area" localSheetId="0">'t5.1'!$A$1:$J$13</definedName>
    <definedName name="_xlnm.Print_Area" localSheetId="9">'t5.10'!$A$1:$E$23</definedName>
    <definedName name="_xlnm.Print_Area" localSheetId="1">'t5.2'!$A$1:$J$18</definedName>
    <definedName name="_xlnm.Print_Area" localSheetId="2">'t5.3'!$A$1:$J$19</definedName>
    <definedName name="_xlnm.Print_Area" localSheetId="3">'t5.4'!$A$1:$I$9</definedName>
    <definedName name="_xlnm.Print_Area" localSheetId="4">'t5.5'!$A$1:$I$9</definedName>
    <definedName name="_xlnm.Print_Area" localSheetId="7">'t5.8'!$A$1:$J$35</definedName>
    <definedName name="_xlnm.Print_Area" localSheetId="8">'t5.9'!$A$1:$J$12</definedName>
  </definedNames>
  <calcPr fullCalcOnLoad="1"/>
</workbook>
</file>

<file path=xl/sharedStrings.xml><?xml version="1.0" encoding="utf-8"?>
<sst xmlns="http://schemas.openxmlformats.org/spreadsheetml/2006/main" count="145" uniqueCount="100">
  <si>
    <t>Kanton, bodemprocedure</t>
  </si>
  <si>
    <t>Kanton, verzoekschriftprocedure</t>
  </si>
  <si>
    <t>-</t>
  </si>
  <si>
    <t>Kanton, kortgeding procedure</t>
  </si>
  <si>
    <t>Civiel, bodemprocedure</t>
  </si>
  <si>
    <t>Civiel, kort gedingprocedure</t>
  </si>
  <si>
    <t>Civiel, presidentsrekest</t>
  </si>
  <si>
    <t>Civiel, verzoekschriftprocedure</t>
  </si>
  <si>
    <t>Bron: Raad voor de rechtspraak</t>
  </si>
  <si>
    <t>Totaal afgedaan</t>
  </si>
  <si>
    <t>Bodemprocedure</t>
  </si>
  <si>
    <t>Kort geding</t>
  </si>
  <si>
    <t>Verzoekschriftprocedure</t>
  </si>
  <si>
    <t>Nieuwe dagvaardingszaken</t>
  </si>
  <si>
    <t>Ingediende verzoekschriften</t>
  </si>
  <si>
    <t>Bron: Raad voor de rechtspraak, CBS</t>
  </si>
  <si>
    <t>Tabel 5.1</t>
  </si>
  <si>
    <t>Instroom civiele rechtspraak in eerste aanleg</t>
  </si>
  <si>
    <t>Tabel 5.2</t>
  </si>
  <si>
    <t>Sectoren kanton, afgedane zaken</t>
  </si>
  <si>
    <t xml:space="preserve">  wv. eindvonnis met verweer</t>
  </si>
  <si>
    <t xml:space="preserve">  wv. verstekvonnis</t>
  </si>
  <si>
    <t xml:space="preserve">  wv. overige afdoening</t>
  </si>
  <si>
    <t xml:space="preserve">  wv. eindbeschikking</t>
  </si>
  <si>
    <t>Tabel 5.3</t>
  </si>
  <si>
    <t>Sectoren civiel, afgedane zaken</t>
  </si>
  <si>
    <t>Tabel 5.4</t>
  </si>
  <si>
    <t>Gerechtshoven, instroom en beslissingen</t>
  </si>
  <si>
    <t>Afgedaan met eindarrest</t>
  </si>
  <si>
    <t>Afgedaan met eindbeschikking</t>
  </si>
  <si>
    <t>Tabel 5.5</t>
  </si>
  <si>
    <t>Hoge Raad, instroom en arresten</t>
  </si>
  <si>
    <t>abs.</t>
  </si>
  <si>
    <t>Tabel 5.6</t>
  </si>
  <si>
    <t>Instroom eerste aanleg, naar zaakstype (handelszaak, familiezaak)</t>
  </si>
  <si>
    <t>Instroom civiele rechtszaken bij de sector kanton</t>
  </si>
  <si>
    <t>Handelszaken</t>
  </si>
  <si>
    <t>Familiezaken</t>
  </si>
  <si>
    <t>Instroom civiele rechtszaken bij de sector civiel</t>
  </si>
  <si>
    <t>Tabel 5.7</t>
  </si>
  <si>
    <t>Partijconstellatie in huur- en arbeidszaken bij de sector kanton</t>
  </si>
  <si>
    <t>Aarbeid - dagvaarding</t>
  </si>
  <si>
    <t>Arbeid - verzoekschrift</t>
  </si>
  <si>
    <t>Huurzaak - verzoekschrift</t>
  </si>
  <si>
    <t>Eiser: natuurlijk persoon, gedaagde: natuurlijk persoon</t>
  </si>
  <si>
    <t>Eiser: natuurlijk persoon, gedaagde: rechtspersoon</t>
  </si>
  <si>
    <t>Eiser: rechtspersoon, gedaagde: natuurlijk persoon</t>
  </si>
  <si>
    <t>Eiser: rechtspersoon, gedaagde: rechtspersoon</t>
  </si>
  <si>
    <t>Totaal</t>
  </si>
  <si>
    <t>Bron: Raad voor de rechtspraak, ODB</t>
  </si>
  <si>
    <t>Tabel 5.8</t>
  </si>
  <si>
    <t>Geldelijk belang handelszaken civiele sector</t>
  </si>
  <si>
    <t>1 - 2.500 euro</t>
  </si>
  <si>
    <t>2.501 - 5.000 euro</t>
  </si>
  <si>
    <t>5.001 - 7.500 euro</t>
  </si>
  <si>
    <t>7.501 - 10.000 euro</t>
  </si>
  <si>
    <t>10.001 - 12.500 euro</t>
  </si>
  <si>
    <t>12.501 - 15.000 euro</t>
  </si>
  <si>
    <t>15.001 - 20.000 euro</t>
  </si>
  <si>
    <t>20.001 - 22.500 euro</t>
  </si>
  <si>
    <t>22.501 - 25.000 euro</t>
  </si>
  <si>
    <t>25.001 - 27.500 euro</t>
  </si>
  <si>
    <t>27.501 - 30.000 euro</t>
  </si>
  <si>
    <t>30.001 - 32.500 euro</t>
  </si>
  <si>
    <t>32.501 - 35.000 euro</t>
  </si>
  <si>
    <t>35.001 - 37.500 euro</t>
  </si>
  <si>
    <t>37.501 - 40.000 euro</t>
  </si>
  <si>
    <t>40.001 - 42.500 euro</t>
  </si>
  <si>
    <t>42.501 - 45.000 euro</t>
  </si>
  <si>
    <t>45.001 - 47.500 euro</t>
  </si>
  <si>
    <t>47.501 - 50.000 euro</t>
  </si>
  <si>
    <t>50.001 - 100.000 euro</t>
  </si>
  <si>
    <t>100.001 - 150.000 euro</t>
  </si>
  <si>
    <t>150.001 - 200.000 euro</t>
  </si>
  <si>
    <t>Meer dan 200.000 euro</t>
  </si>
  <si>
    <t>Geldelijk belang niet gespecificeerd</t>
  </si>
  <si>
    <t>Tabel 5.9</t>
  </si>
  <si>
    <t>Geldelijk belang handelszaken sector kanton</t>
  </si>
  <si>
    <t>1 - 500 euro</t>
  </si>
  <si>
    <t>501 - 2.500 euro</t>
  </si>
  <si>
    <t>5.001 - 25.000 euro</t>
  </si>
  <si>
    <t>Meer dan 25.000 euro</t>
  </si>
  <si>
    <t>Tabel 5.10</t>
  </si>
  <si>
    <t>Doorlooptijden in de civiele rechtspraak (in weken)</t>
  </si>
  <si>
    <t>Sector Kanton</t>
  </si>
  <si>
    <t>Eindvonnis in bodemprocedure met enquête descente of pleidooi</t>
  </si>
  <si>
    <t>Eindvonnis in bodemprocedure zonder enquête descente of pleidooi</t>
  </si>
  <si>
    <t>Verstekvonnis in bodemprocedure</t>
  </si>
  <si>
    <t>Beschikking verzoekschrift ontbinding arbeidsovereenkomst</t>
  </si>
  <si>
    <t>Beschikkingen verzoekschrift (excl. onbindings- en familiezaken)</t>
  </si>
  <si>
    <t>Voorlopige voorziening (kort geding)</t>
  </si>
  <si>
    <t>Sector Civiel, handelszaken</t>
  </si>
  <si>
    <t>Eindvonnis in bodemprocedure</t>
  </si>
  <si>
    <t>Beschikking verzoekschrift handel</t>
  </si>
  <si>
    <t>Beëindigde faillissementen</t>
  </si>
  <si>
    <t>Sector Kanton, familiezaak</t>
  </si>
  <si>
    <t>Sector Civiel, scheidingszaak</t>
  </si>
  <si>
    <t>Sector Civiel, beschikking verzoekschriftprocedure kinderrechter</t>
  </si>
  <si>
    <t>Sector Civiel, overige familiezaak (b.v. adoptie)</t>
  </si>
  <si>
    <t>Bron: Raad voor de rechtspraak, jaarverslagen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</si>
</sst>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</numFmts>
  <fonts count="9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horizontal="right" wrapText="1"/>
    </xf>
    <xf numFmtId="0" fontId="6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fill" vertical="justify"/>
    </xf>
    <xf numFmtId="0" fontId="2" fillId="0" borderId="2" xfId="0" applyFont="1" applyBorder="1" applyAlignment="1">
      <alignment vertical="top" wrapText="1"/>
    </xf>
    <xf numFmtId="3" fontId="2" fillId="0" borderId="2" xfId="0" applyNumberFormat="1" applyFont="1" applyBorder="1" applyAlignment="1">
      <alignment horizontal="right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Alignment="1" quotePrefix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right" wrapText="1"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 horizontal="right" wrapText="1"/>
    </xf>
    <xf numFmtId="0" fontId="2" fillId="0" borderId="1" xfId="0" applyFont="1" applyBorder="1" applyAlignment="1">
      <alignment/>
    </xf>
    <xf numFmtId="0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fill" vertical="justify"/>
    </xf>
    <xf numFmtId="0" fontId="6" fillId="0" borderId="2" xfId="0" applyFont="1" applyBorder="1" applyAlignment="1">
      <alignment horizontal="left" vertical="top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 horizontal="right" wrapText="1"/>
    </xf>
    <xf numFmtId="3" fontId="2" fillId="0" borderId="0" xfId="0" applyNumberFormat="1" applyFont="1" applyBorder="1" applyAlignment="1" quotePrefix="1">
      <alignment horizontal="right" wrapText="1"/>
    </xf>
    <xf numFmtId="0" fontId="1" fillId="0" borderId="0" xfId="0" applyFont="1" applyAlignment="1">
      <alignment/>
    </xf>
    <xf numFmtId="3" fontId="2" fillId="0" borderId="3" xfId="0" applyNumberFormat="1" applyFont="1" applyBorder="1" applyAlignment="1" quotePrefix="1">
      <alignment horizontal="right" wrapText="1"/>
    </xf>
    <xf numFmtId="3" fontId="2" fillId="0" borderId="2" xfId="0" applyNumberFormat="1" applyFont="1" applyBorder="1" applyAlignment="1" quotePrefix="1">
      <alignment horizontal="right" wrapText="1"/>
    </xf>
    <xf numFmtId="0" fontId="2" fillId="0" borderId="0" xfId="16" applyNumberFormat="1" applyFont="1" applyFill="1" applyBorder="1" applyAlignment="1" applyProtection="1">
      <alignment/>
      <protection/>
    </xf>
    <xf numFmtId="0" fontId="2" fillId="0" borderId="2" xfId="16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2" fillId="0" borderId="1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right" vertical="top"/>
    </xf>
    <xf numFmtId="0" fontId="6" fillId="0" borderId="2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justify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21" applyNumberFormat="1" applyFont="1" applyAlignment="1">
      <alignment horizontal="right"/>
      <protection/>
    </xf>
    <xf numFmtId="3" fontId="2" fillId="0" borderId="2" xfId="21" applyNumberFormat="1" applyFont="1" applyBorder="1" applyAlignment="1">
      <alignment horizontal="right"/>
      <protection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1" fontId="2" fillId="0" borderId="2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" fontId="2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justify"/>
    </xf>
    <xf numFmtId="0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fill" vertical="justify"/>
    </xf>
    <xf numFmtId="3" fontId="2" fillId="0" borderId="0" xfId="0" applyNumberFormat="1" applyFont="1" applyAlignment="1">
      <alignment horizontal="right" vertical="justify"/>
    </xf>
    <xf numFmtId="0" fontId="2" fillId="0" borderId="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fill" vertical="justify"/>
    </xf>
    <xf numFmtId="3" fontId="2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8" fillId="0" borderId="0" xfId="0" applyFont="1" applyAlignment="1">
      <alignment vertical="top" wrapText="1"/>
    </xf>
    <xf numFmtId="0" fontId="2" fillId="0" borderId="2" xfId="0" applyFont="1" applyBorder="1" applyAlignment="1">
      <alignment horizontal="left" indent="1"/>
    </xf>
    <xf numFmtId="0" fontId="2" fillId="0" borderId="2" xfId="0" applyFont="1" applyBorder="1" applyAlignment="1">
      <alignment horizontal="right"/>
    </xf>
  </cellXfs>
  <cellStyles count="10">
    <cellStyle name="Normal" xfId="0"/>
    <cellStyle name="Followed Hyperlink" xfId="15"/>
    <cellStyle name="Header" xfId="16"/>
    <cellStyle name="Hyperlink" xfId="17"/>
    <cellStyle name="Comma" xfId="18"/>
    <cellStyle name="Comma [0]" xfId="19"/>
    <cellStyle name="Percent" xfId="20"/>
    <cellStyle name="Standaard_Grafieken par. 5.3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workbookViewId="0" topLeftCell="A1">
      <selection activeCell="A2" sqref="A2"/>
    </sheetView>
  </sheetViews>
  <sheetFormatPr defaultColWidth="9.140625" defaultRowHeight="12.75"/>
  <cols>
    <col min="1" max="1" width="26.57421875" style="0" customWidth="1"/>
    <col min="2" max="10" width="8.7109375" style="0" customWidth="1"/>
  </cols>
  <sheetData>
    <row r="1" spans="1:10" ht="12.75">
      <c r="A1" s="30" t="s">
        <v>16</v>
      </c>
      <c r="B1" s="30" t="s">
        <v>17</v>
      </c>
      <c r="C1" s="1"/>
      <c r="D1" s="1"/>
      <c r="E1" s="1"/>
      <c r="F1" s="1"/>
      <c r="G1" s="1"/>
      <c r="H1" s="1"/>
      <c r="I1" s="1"/>
      <c r="J1" s="1"/>
    </row>
    <row r="2" spans="2:10" ht="12.75"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6"/>
      <c r="B3" s="31">
        <v>2000</v>
      </c>
      <c r="C3" s="31">
        <v>2001</v>
      </c>
      <c r="D3" s="31">
        <v>2002</v>
      </c>
      <c r="E3" s="31">
        <v>2003</v>
      </c>
      <c r="F3" s="31">
        <v>2004</v>
      </c>
      <c r="G3" s="31">
        <v>2005</v>
      </c>
      <c r="H3" s="31">
        <v>2006</v>
      </c>
      <c r="I3" s="31">
        <v>2007</v>
      </c>
      <c r="J3" s="31">
        <v>2008</v>
      </c>
    </row>
    <row r="4" spans="1:10" ht="12.75">
      <c r="A4" s="7"/>
      <c r="B4" s="32" t="s">
        <v>32</v>
      </c>
      <c r="C4" s="32"/>
      <c r="D4" s="32"/>
      <c r="E4" s="32"/>
      <c r="F4" s="32"/>
      <c r="G4" s="32"/>
      <c r="H4" s="32"/>
      <c r="I4" s="32"/>
      <c r="J4" s="32"/>
    </row>
    <row r="5" spans="1:10" ht="12.75">
      <c r="A5" s="4" t="s">
        <v>0</v>
      </c>
      <c r="B5" s="5">
        <v>276701</v>
      </c>
      <c r="C5" s="5">
        <v>302970</v>
      </c>
      <c r="D5" s="5">
        <v>300554</v>
      </c>
      <c r="E5" s="5">
        <v>372978</v>
      </c>
      <c r="F5" s="5">
        <v>446653</v>
      </c>
      <c r="G5" s="5">
        <v>454879</v>
      </c>
      <c r="H5" s="5">
        <v>443721</v>
      </c>
      <c r="I5" s="5">
        <v>444657</v>
      </c>
      <c r="J5" s="5">
        <v>512881</v>
      </c>
    </row>
    <row r="6" spans="1:10" ht="12.75">
      <c r="A6" s="4" t="s">
        <v>1</v>
      </c>
      <c r="B6" s="5" t="s">
        <v>2</v>
      </c>
      <c r="C6" s="5">
        <v>156884</v>
      </c>
      <c r="D6" s="5">
        <v>191496</v>
      </c>
      <c r="E6" s="5">
        <v>211146</v>
      </c>
      <c r="F6" s="5">
        <v>218069</v>
      </c>
      <c r="G6" s="5">
        <v>224241</v>
      </c>
      <c r="H6" s="5">
        <v>234325</v>
      </c>
      <c r="I6" s="5">
        <v>235508</v>
      </c>
      <c r="J6" s="5">
        <v>259642</v>
      </c>
    </row>
    <row r="7" spans="1:10" ht="12.75">
      <c r="A7" s="4" t="s">
        <v>3</v>
      </c>
      <c r="B7" s="5">
        <v>12402</v>
      </c>
      <c r="C7" s="5">
        <v>13085</v>
      </c>
      <c r="D7" s="5">
        <v>11385</v>
      </c>
      <c r="E7" s="5">
        <v>12983</v>
      </c>
      <c r="F7" s="5">
        <v>13393</v>
      </c>
      <c r="G7" s="5">
        <v>12490</v>
      </c>
      <c r="H7" s="5">
        <v>10966</v>
      </c>
      <c r="I7" s="5">
        <v>9678</v>
      </c>
      <c r="J7" s="5">
        <v>9553</v>
      </c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5"/>
    </row>
    <row r="9" spans="1:10" ht="12.75">
      <c r="A9" s="4" t="s">
        <v>4</v>
      </c>
      <c r="B9" s="5">
        <v>29764</v>
      </c>
      <c r="C9" s="5">
        <v>32283</v>
      </c>
      <c r="D9" s="5">
        <v>29916</v>
      </c>
      <c r="E9" s="5">
        <v>32597</v>
      </c>
      <c r="F9" s="5">
        <v>36731</v>
      </c>
      <c r="G9" s="5">
        <v>35203</v>
      </c>
      <c r="H9" s="5">
        <v>38119</v>
      </c>
      <c r="I9" s="5">
        <v>34276</v>
      </c>
      <c r="J9" s="5">
        <v>36536</v>
      </c>
    </row>
    <row r="10" spans="1:10" ht="12.75">
      <c r="A10" s="4" t="s">
        <v>7</v>
      </c>
      <c r="B10" s="5" t="s">
        <v>2</v>
      </c>
      <c r="C10" s="5">
        <v>137636</v>
      </c>
      <c r="D10" s="5">
        <v>133830</v>
      </c>
      <c r="E10" s="5">
        <v>140863</v>
      </c>
      <c r="F10" s="5">
        <v>150203</v>
      </c>
      <c r="G10" s="5">
        <v>154558</v>
      </c>
      <c r="H10" s="5">
        <v>159231</v>
      </c>
      <c r="I10" s="5">
        <v>165746</v>
      </c>
      <c r="J10" s="5">
        <v>165616</v>
      </c>
    </row>
    <row r="11" spans="1:10" ht="12.75">
      <c r="A11" s="4" t="s">
        <v>5</v>
      </c>
      <c r="B11" s="5">
        <v>15205</v>
      </c>
      <c r="C11" s="5">
        <v>14973</v>
      </c>
      <c r="D11" s="5">
        <v>14870</v>
      </c>
      <c r="E11" s="5">
        <v>13966</v>
      </c>
      <c r="F11" s="5">
        <v>13807</v>
      </c>
      <c r="G11" s="5">
        <v>13906</v>
      </c>
      <c r="H11" s="5">
        <v>13500</v>
      </c>
      <c r="I11" s="5">
        <v>13778</v>
      </c>
      <c r="J11" s="5">
        <v>14159</v>
      </c>
    </row>
    <row r="12" spans="1:10" ht="12.75">
      <c r="A12" s="8" t="s">
        <v>6</v>
      </c>
      <c r="B12" s="9" t="s">
        <v>2</v>
      </c>
      <c r="C12" s="9">
        <v>22294</v>
      </c>
      <c r="D12" s="9">
        <v>22134</v>
      </c>
      <c r="E12" s="9">
        <v>23742</v>
      </c>
      <c r="F12" s="9">
        <v>25502</v>
      </c>
      <c r="G12" s="9">
        <v>25967</v>
      </c>
      <c r="H12" s="9">
        <v>25817</v>
      </c>
      <c r="I12" s="9">
        <v>26551</v>
      </c>
      <c r="J12" s="9">
        <v>27563</v>
      </c>
    </row>
    <row r="13" spans="1:10" ht="12.75">
      <c r="A13" s="10" t="s">
        <v>8</v>
      </c>
      <c r="B13" s="3"/>
      <c r="C13" s="3"/>
      <c r="D13" s="3"/>
      <c r="E13" s="3"/>
      <c r="F13" s="3"/>
      <c r="G13" s="3"/>
      <c r="H13" s="3"/>
      <c r="I13" s="3"/>
      <c r="J13" s="3"/>
    </row>
    <row r="14" ht="12.75">
      <c r="A14" s="2"/>
    </row>
  </sheetData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workbookViewId="0" topLeftCell="A1">
      <selection activeCell="A2" sqref="A2:IV2"/>
    </sheetView>
  </sheetViews>
  <sheetFormatPr defaultColWidth="9.140625" defaultRowHeight="12.75"/>
  <cols>
    <col min="1" max="1" width="56.57421875" style="1" customWidth="1"/>
    <col min="2" max="16384" width="9.140625" style="1" customWidth="1"/>
  </cols>
  <sheetData>
    <row r="1" spans="1:2" ht="12.75">
      <c r="A1" s="30" t="s">
        <v>82</v>
      </c>
      <c r="B1" s="30" t="s">
        <v>83</v>
      </c>
    </row>
    <row r="2" spans="1:5" ht="12.75">
      <c r="A2" s="72"/>
      <c r="B2" s="72">
        <v>2005</v>
      </c>
      <c r="C2" s="72">
        <v>2006</v>
      </c>
      <c r="D2" s="72">
        <v>2007</v>
      </c>
      <c r="E2" s="72">
        <v>2008</v>
      </c>
    </row>
    <row r="3" spans="1:5" ht="12.75">
      <c r="A3" s="3" t="s">
        <v>84</v>
      </c>
      <c r="B3" s="73"/>
      <c r="C3" s="73"/>
      <c r="D3" s="73"/>
      <c r="E3" s="73"/>
    </row>
    <row r="4" spans="1:5" ht="12.75">
      <c r="A4" s="74" t="s">
        <v>85</v>
      </c>
      <c r="B4" s="75">
        <v>43</v>
      </c>
      <c r="C4" s="76">
        <v>44</v>
      </c>
      <c r="D4" s="77">
        <v>43</v>
      </c>
      <c r="E4" s="77">
        <v>47</v>
      </c>
    </row>
    <row r="5" spans="1:5" ht="12.75">
      <c r="A5" s="74" t="s">
        <v>86</v>
      </c>
      <c r="B5" s="75">
        <v>16</v>
      </c>
      <c r="C5" s="76">
        <v>15</v>
      </c>
      <c r="D5" s="77">
        <v>16</v>
      </c>
      <c r="E5" s="77">
        <v>19</v>
      </c>
    </row>
    <row r="6" spans="1:5" ht="12.75">
      <c r="A6" s="74" t="s">
        <v>87</v>
      </c>
      <c r="B6" s="75">
        <v>1</v>
      </c>
      <c r="C6" s="76">
        <v>1</v>
      </c>
      <c r="D6" s="77">
        <v>1</v>
      </c>
      <c r="E6" s="77">
        <v>1</v>
      </c>
    </row>
    <row r="7" spans="1:5" ht="12.75">
      <c r="A7" s="74" t="s">
        <v>88</v>
      </c>
      <c r="B7" s="75">
        <v>3</v>
      </c>
      <c r="C7" s="76">
        <v>2</v>
      </c>
      <c r="D7" s="77">
        <v>3</v>
      </c>
      <c r="E7" s="77">
        <v>3</v>
      </c>
    </row>
    <row r="8" spans="1:5" ht="12.75">
      <c r="A8" s="74" t="s">
        <v>89</v>
      </c>
      <c r="B8" s="75">
        <v>13</v>
      </c>
      <c r="C8" s="76">
        <v>8</v>
      </c>
      <c r="D8" s="77">
        <v>10</v>
      </c>
      <c r="E8" s="77">
        <v>16</v>
      </c>
    </row>
    <row r="9" spans="1:5" ht="12.75">
      <c r="A9" s="74" t="s">
        <v>90</v>
      </c>
      <c r="B9" s="78">
        <v>4</v>
      </c>
      <c r="C9" s="76">
        <v>4</v>
      </c>
      <c r="D9" s="77">
        <v>4</v>
      </c>
      <c r="E9" s="77">
        <v>5</v>
      </c>
    </row>
    <row r="10" spans="1:5" ht="12.75">
      <c r="A10" s="74"/>
      <c r="B10" s="78"/>
      <c r="C10" s="76"/>
      <c r="D10" s="77"/>
      <c r="E10" s="77"/>
    </row>
    <row r="11" spans="1:5" ht="12.75">
      <c r="A11" s="3" t="s">
        <v>91</v>
      </c>
      <c r="B11" s="3"/>
      <c r="C11" s="3"/>
      <c r="D11" s="3"/>
      <c r="E11" s="3"/>
    </row>
    <row r="12" spans="1:5" ht="12.75">
      <c r="A12" s="74" t="s">
        <v>92</v>
      </c>
      <c r="B12" s="75">
        <v>82</v>
      </c>
      <c r="C12" s="76">
        <v>75</v>
      </c>
      <c r="D12" s="77">
        <v>60</v>
      </c>
      <c r="E12" s="77">
        <v>61</v>
      </c>
    </row>
    <row r="13" spans="1:5" ht="12.75">
      <c r="A13" s="74" t="s">
        <v>87</v>
      </c>
      <c r="B13" s="75">
        <v>5</v>
      </c>
      <c r="C13" s="76">
        <v>5</v>
      </c>
      <c r="D13" s="77">
        <v>5</v>
      </c>
      <c r="E13" s="77">
        <v>6</v>
      </c>
    </row>
    <row r="14" spans="1:5" ht="12.75">
      <c r="A14" s="74" t="s">
        <v>93</v>
      </c>
      <c r="B14" s="75">
        <v>9</v>
      </c>
      <c r="C14" s="76">
        <v>9</v>
      </c>
      <c r="D14" s="77">
        <v>8</v>
      </c>
      <c r="E14" s="77">
        <v>8</v>
      </c>
    </row>
    <row r="15" spans="1:5" ht="12.75">
      <c r="A15" s="74" t="s">
        <v>94</v>
      </c>
      <c r="B15" s="75">
        <v>151</v>
      </c>
      <c r="C15" s="76">
        <v>161</v>
      </c>
      <c r="D15" s="77">
        <v>104</v>
      </c>
      <c r="E15" s="77">
        <v>113</v>
      </c>
    </row>
    <row r="16" spans="1:5" ht="12.75">
      <c r="A16" s="74" t="s">
        <v>11</v>
      </c>
      <c r="B16" s="78">
        <v>7</v>
      </c>
      <c r="C16" s="76">
        <v>7</v>
      </c>
      <c r="D16" s="77">
        <v>6</v>
      </c>
      <c r="E16" s="77">
        <v>7</v>
      </c>
    </row>
    <row r="17" spans="1:5" ht="12.75">
      <c r="A17" s="74"/>
      <c r="B17" s="78"/>
      <c r="C17" s="76"/>
      <c r="D17" s="77"/>
      <c r="E17" s="77"/>
    </row>
    <row r="18" spans="1:5" ht="12.75">
      <c r="A18" s="3" t="s">
        <v>37</v>
      </c>
      <c r="B18" s="3"/>
      <c r="C18" s="3"/>
      <c r="D18" s="3"/>
      <c r="E18" s="3"/>
    </row>
    <row r="19" spans="1:5" ht="12.75">
      <c r="A19" s="74" t="s">
        <v>95</v>
      </c>
      <c r="B19" s="75">
        <v>4</v>
      </c>
      <c r="C19" s="75">
        <v>4</v>
      </c>
      <c r="D19" s="75">
        <v>4</v>
      </c>
      <c r="E19" s="75">
        <v>5</v>
      </c>
    </row>
    <row r="20" spans="1:5" ht="12.75">
      <c r="A20" s="74" t="s">
        <v>96</v>
      </c>
      <c r="B20" s="75">
        <v>17</v>
      </c>
      <c r="C20" s="75">
        <v>16</v>
      </c>
      <c r="D20" s="75">
        <v>16</v>
      </c>
      <c r="E20" s="75">
        <v>16</v>
      </c>
    </row>
    <row r="21" spans="1:5" ht="12.75">
      <c r="A21" s="74" t="s">
        <v>97</v>
      </c>
      <c r="B21" s="75">
        <v>7</v>
      </c>
      <c r="C21" s="75">
        <v>8</v>
      </c>
      <c r="D21" s="75">
        <v>8</v>
      </c>
      <c r="E21" s="75">
        <v>8</v>
      </c>
    </row>
    <row r="22" spans="1:5" ht="12.75">
      <c r="A22" s="79" t="s">
        <v>98</v>
      </c>
      <c r="B22" s="80">
        <v>22</v>
      </c>
      <c r="C22" s="80">
        <v>22</v>
      </c>
      <c r="D22" s="80">
        <v>22</v>
      </c>
      <c r="E22" s="80">
        <v>23</v>
      </c>
    </row>
    <row r="23" ht="12.75">
      <c r="A23" s="68" t="s">
        <v>99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 topLeftCell="A1">
      <selection activeCell="A2" sqref="A2"/>
    </sheetView>
  </sheetViews>
  <sheetFormatPr defaultColWidth="9.140625" defaultRowHeight="12.75"/>
  <cols>
    <col min="1" max="1" width="32.28125" style="0" bestFit="1" customWidth="1"/>
    <col min="2" max="10" width="7.7109375" style="0" customWidth="1"/>
  </cols>
  <sheetData>
    <row r="1" spans="1:2" ht="12.75">
      <c r="A1" s="30" t="s">
        <v>18</v>
      </c>
      <c r="B1" s="30" t="s">
        <v>19</v>
      </c>
    </row>
    <row r="3" spans="1:10" ht="12.75">
      <c r="A3" s="18"/>
      <c r="B3" s="19">
        <v>2000</v>
      </c>
      <c r="C3" s="19">
        <v>2001</v>
      </c>
      <c r="D3" s="19">
        <v>2002</v>
      </c>
      <c r="E3" s="19">
        <v>2003</v>
      </c>
      <c r="F3" s="19">
        <v>2004</v>
      </c>
      <c r="G3" s="19">
        <v>2005</v>
      </c>
      <c r="H3" s="19">
        <v>2006</v>
      </c>
      <c r="I3" s="19">
        <v>2007</v>
      </c>
      <c r="J3" s="19">
        <v>2008</v>
      </c>
    </row>
    <row r="4" spans="1:10" ht="12.75">
      <c r="A4" s="20"/>
      <c r="B4" s="21" t="s">
        <v>32</v>
      </c>
      <c r="C4" s="20"/>
      <c r="D4" s="20"/>
      <c r="E4" s="20"/>
      <c r="F4" s="20"/>
      <c r="G4" s="20"/>
      <c r="H4" s="20"/>
      <c r="I4" s="20"/>
      <c r="J4" s="20"/>
    </row>
    <row r="5" spans="1:10" ht="12.75">
      <c r="A5" s="16" t="s">
        <v>9</v>
      </c>
      <c r="B5" s="17">
        <f aca="true" t="shared" si="0" ref="B5:J5">SUM(B6+B11+B15)</f>
        <v>395819</v>
      </c>
      <c r="C5" s="17">
        <f t="shared" si="0"/>
        <v>485052</v>
      </c>
      <c r="D5" s="17">
        <f t="shared" si="0"/>
        <v>504702</v>
      </c>
      <c r="E5" s="17">
        <f t="shared" si="0"/>
        <v>594035</v>
      </c>
      <c r="F5" s="17">
        <f t="shared" si="0"/>
        <v>673471</v>
      </c>
      <c r="G5" s="17">
        <f t="shared" si="0"/>
        <v>694534</v>
      </c>
      <c r="H5" s="17">
        <f t="shared" si="0"/>
        <v>682496</v>
      </c>
      <c r="I5" s="17">
        <f t="shared" si="0"/>
        <v>675283</v>
      </c>
      <c r="J5" s="17">
        <f t="shared" si="0"/>
        <v>766139</v>
      </c>
    </row>
    <row r="6" spans="1:10" ht="12.75">
      <c r="A6" s="12" t="s">
        <v>10</v>
      </c>
      <c r="B6" s="13">
        <f>SUM(B7:B9)</f>
        <v>256842</v>
      </c>
      <c r="C6" s="13">
        <f aca="true" t="shared" si="1" ref="C6:J6">SUM(C7:C9)</f>
        <v>313785</v>
      </c>
      <c r="D6" s="13">
        <f t="shared" si="1"/>
        <v>303576</v>
      </c>
      <c r="E6" s="13">
        <f t="shared" si="1"/>
        <v>368442</v>
      </c>
      <c r="F6" s="13">
        <f t="shared" si="1"/>
        <v>443055</v>
      </c>
      <c r="G6" s="13">
        <f t="shared" si="1"/>
        <v>458696</v>
      </c>
      <c r="H6" s="13">
        <f t="shared" si="1"/>
        <v>444552</v>
      </c>
      <c r="I6" s="13">
        <f t="shared" si="1"/>
        <v>441723</v>
      </c>
      <c r="J6" s="13">
        <f t="shared" si="1"/>
        <v>515890</v>
      </c>
    </row>
    <row r="7" spans="1:10" ht="12.75">
      <c r="A7" s="12" t="s">
        <v>20</v>
      </c>
      <c r="B7" s="13">
        <v>40711</v>
      </c>
      <c r="C7" s="13">
        <v>47086</v>
      </c>
      <c r="D7" s="13">
        <v>48705</v>
      </c>
      <c r="E7" s="13">
        <v>56636</v>
      </c>
      <c r="F7" s="13">
        <v>69564</v>
      </c>
      <c r="G7" s="13">
        <v>73795</v>
      </c>
      <c r="H7" s="13">
        <v>68928</v>
      </c>
      <c r="I7" s="13">
        <v>65105</v>
      </c>
      <c r="J7" s="13">
        <v>67911</v>
      </c>
    </row>
    <row r="8" spans="1:10" ht="12.75">
      <c r="A8" s="12" t="s">
        <v>21</v>
      </c>
      <c r="B8" s="13">
        <v>167762</v>
      </c>
      <c r="C8" s="13">
        <v>208430</v>
      </c>
      <c r="D8" s="13">
        <v>200528</v>
      </c>
      <c r="E8" s="13">
        <v>254252</v>
      </c>
      <c r="F8" s="13">
        <v>304692</v>
      </c>
      <c r="G8" s="13">
        <v>317009</v>
      </c>
      <c r="H8" s="13">
        <v>312621</v>
      </c>
      <c r="I8" s="13">
        <v>315378</v>
      </c>
      <c r="J8" s="13">
        <v>379026</v>
      </c>
    </row>
    <row r="9" spans="1:10" ht="12.75">
      <c r="A9" s="12" t="s">
        <v>22</v>
      </c>
      <c r="B9" s="13">
        <v>48369</v>
      </c>
      <c r="C9" s="13">
        <v>58269</v>
      </c>
      <c r="D9" s="13">
        <v>54343</v>
      </c>
      <c r="E9" s="13">
        <v>57554</v>
      </c>
      <c r="F9" s="13">
        <v>68799</v>
      </c>
      <c r="G9" s="13">
        <v>67892</v>
      </c>
      <c r="H9" s="13">
        <v>63003</v>
      </c>
      <c r="I9" s="13">
        <v>61240</v>
      </c>
      <c r="J9" s="13">
        <v>68953</v>
      </c>
    </row>
    <row r="10" spans="1:10" ht="12.75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2.75">
      <c r="A11" s="12" t="s">
        <v>11</v>
      </c>
      <c r="B11" s="14">
        <f>SUM(B12:B14)</f>
        <v>11900</v>
      </c>
      <c r="C11" s="14">
        <f aca="true" t="shared" si="2" ref="C11:J11">SUM(C12:C14)</f>
        <v>12726</v>
      </c>
      <c r="D11" s="14">
        <f t="shared" si="2"/>
        <v>10910</v>
      </c>
      <c r="E11" s="14">
        <f t="shared" si="2"/>
        <v>12896</v>
      </c>
      <c r="F11" s="14">
        <f t="shared" si="2"/>
        <v>13271</v>
      </c>
      <c r="G11" s="14">
        <f t="shared" si="2"/>
        <v>12487</v>
      </c>
      <c r="H11" s="14">
        <f t="shared" si="2"/>
        <v>11108</v>
      </c>
      <c r="I11" s="14">
        <f t="shared" si="2"/>
        <v>9665</v>
      </c>
      <c r="J11" s="14">
        <f t="shared" si="2"/>
        <v>9342</v>
      </c>
    </row>
    <row r="12" spans="1:10" ht="12.75">
      <c r="A12" s="15" t="s">
        <v>20</v>
      </c>
      <c r="B12" s="13">
        <v>3947</v>
      </c>
      <c r="C12" s="13">
        <v>3969</v>
      </c>
      <c r="D12" s="13">
        <v>3560</v>
      </c>
      <c r="E12" s="13">
        <v>4489</v>
      </c>
      <c r="F12" s="13">
        <v>4773</v>
      </c>
      <c r="G12" s="13">
        <v>4486</v>
      </c>
      <c r="H12" s="13">
        <v>4056</v>
      </c>
      <c r="I12" s="13">
        <v>3533</v>
      </c>
      <c r="J12" s="13">
        <v>3552</v>
      </c>
    </row>
    <row r="13" spans="1:10" ht="12.75">
      <c r="A13" s="12" t="s">
        <v>21</v>
      </c>
      <c r="B13" s="13">
        <v>4349</v>
      </c>
      <c r="C13" s="13">
        <v>4589</v>
      </c>
      <c r="D13" s="13">
        <v>3100</v>
      </c>
      <c r="E13" s="13">
        <v>3574</v>
      </c>
      <c r="F13" s="13">
        <v>3401</v>
      </c>
      <c r="G13" s="13">
        <v>3043</v>
      </c>
      <c r="H13" s="13">
        <v>2701</v>
      </c>
      <c r="I13" s="13">
        <v>2124</v>
      </c>
      <c r="J13" s="13">
        <v>1918</v>
      </c>
    </row>
    <row r="14" spans="1:10" ht="12.75">
      <c r="A14" s="12" t="s">
        <v>22</v>
      </c>
      <c r="B14" s="13">
        <v>3604</v>
      </c>
      <c r="C14" s="13">
        <v>4168</v>
      </c>
      <c r="D14" s="13">
        <v>4250</v>
      </c>
      <c r="E14" s="13">
        <v>4833</v>
      </c>
      <c r="F14" s="13">
        <v>5097</v>
      </c>
      <c r="G14" s="13">
        <v>4958</v>
      </c>
      <c r="H14" s="13">
        <v>4351</v>
      </c>
      <c r="I14" s="13">
        <v>4008</v>
      </c>
      <c r="J14" s="13">
        <v>3872</v>
      </c>
    </row>
    <row r="15" spans="1:10" ht="12.75">
      <c r="A15" s="12" t="s">
        <v>12</v>
      </c>
      <c r="B15" s="14">
        <f>SUM(B16:B17)</f>
        <v>127077</v>
      </c>
      <c r="C15" s="14">
        <f aca="true" t="shared" si="3" ref="C15:J15">SUM(C16:C17)</f>
        <v>158541</v>
      </c>
      <c r="D15" s="14">
        <f t="shared" si="3"/>
        <v>190216</v>
      </c>
      <c r="E15" s="14">
        <f t="shared" si="3"/>
        <v>212697</v>
      </c>
      <c r="F15" s="14">
        <f t="shared" si="3"/>
        <v>217145</v>
      </c>
      <c r="G15" s="14">
        <f t="shared" si="3"/>
        <v>223351</v>
      </c>
      <c r="H15" s="14">
        <f t="shared" si="3"/>
        <v>226836</v>
      </c>
      <c r="I15" s="14">
        <f t="shared" si="3"/>
        <v>223895</v>
      </c>
      <c r="J15" s="14">
        <f t="shared" si="3"/>
        <v>240907</v>
      </c>
    </row>
    <row r="16" spans="1:10" ht="12.75">
      <c r="A16" s="15" t="s">
        <v>23</v>
      </c>
      <c r="B16" s="13">
        <v>113949</v>
      </c>
      <c r="C16" s="13">
        <v>148987</v>
      </c>
      <c r="D16" s="13">
        <v>178937</v>
      </c>
      <c r="E16" s="13">
        <v>202022</v>
      </c>
      <c r="F16" s="13">
        <v>206655</v>
      </c>
      <c r="G16" s="13">
        <v>212818</v>
      </c>
      <c r="H16" s="13">
        <v>216095</v>
      </c>
      <c r="I16" s="13">
        <v>211638</v>
      </c>
      <c r="J16" s="13">
        <v>225724</v>
      </c>
    </row>
    <row r="17" spans="1:10" ht="12.75">
      <c r="A17" s="22" t="s">
        <v>22</v>
      </c>
      <c r="B17" s="23">
        <v>13128</v>
      </c>
      <c r="C17" s="23">
        <v>9554</v>
      </c>
      <c r="D17" s="23">
        <v>11279</v>
      </c>
      <c r="E17" s="23">
        <v>10675</v>
      </c>
      <c r="F17" s="23">
        <v>10490</v>
      </c>
      <c r="G17" s="23">
        <v>10533</v>
      </c>
      <c r="H17" s="23">
        <v>10741</v>
      </c>
      <c r="I17" s="23">
        <v>12257</v>
      </c>
      <c r="J17" s="23">
        <v>15183</v>
      </c>
    </row>
    <row r="18" ht="12.75">
      <c r="A18" s="11" t="s">
        <v>8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workbookViewId="0" topLeftCell="A1">
      <selection activeCell="A2" sqref="A2"/>
    </sheetView>
  </sheetViews>
  <sheetFormatPr defaultColWidth="9.140625" defaultRowHeight="12.75"/>
  <cols>
    <col min="1" max="1" width="24.8515625" style="0" customWidth="1"/>
    <col min="2" max="10" width="7.7109375" style="0" customWidth="1"/>
  </cols>
  <sheetData>
    <row r="1" spans="1:2" ht="12.75">
      <c r="A1" s="30" t="s">
        <v>24</v>
      </c>
      <c r="B1" s="30" t="s">
        <v>25</v>
      </c>
    </row>
    <row r="3" spans="1:10" ht="12.75">
      <c r="A3" s="18"/>
      <c r="B3" s="19">
        <v>2000</v>
      </c>
      <c r="C3" s="19">
        <v>2001</v>
      </c>
      <c r="D3" s="19">
        <v>2002</v>
      </c>
      <c r="E3" s="19">
        <v>2003</v>
      </c>
      <c r="F3" s="19">
        <v>2004</v>
      </c>
      <c r="G3" s="19">
        <v>2005</v>
      </c>
      <c r="H3" s="19">
        <v>2006</v>
      </c>
      <c r="I3" s="19">
        <v>2007</v>
      </c>
      <c r="J3" s="19">
        <v>2008</v>
      </c>
    </row>
    <row r="4" spans="1:10" ht="12.75">
      <c r="A4" s="20"/>
      <c r="B4" s="33" t="s">
        <v>32</v>
      </c>
      <c r="C4" s="34"/>
      <c r="D4" s="34"/>
      <c r="E4" s="34"/>
      <c r="F4" s="34"/>
      <c r="G4" s="34"/>
      <c r="H4" s="34"/>
      <c r="I4" s="34"/>
      <c r="J4" s="34"/>
    </row>
    <row r="5" spans="1:10" ht="12.75">
      <c r="A5" s="16" t="s">
        <v>9</v>
      </c>
      <c r="B5" s="26" t="s">
        <v>2</v>
      </c>
      <c r="C5" s="17">
        <f>SUM(C6+C11+C16)</f>
        <v>181794</v>
      </c>
      <c r="D5" s="17">
        <f aca="true" t="shared" si="0" ref="D5:J5">SUM(D6+D11+D16)</f>
        <v>182940</v>
      </c>
      <c r="E5" s="17">
        <f t="shared" si="0"/>
        <v>186935</v>
      </c>
      <c r="F5" s="17">
        <f t="shared" si="0"/>
        <v>200933</v>
      </c>
      <c r="G5" s="17">
        <f t="shared" si="0"/>
        <v>204861</v>
      </c>
      <c r="H5" s="17">
        <f t="shared" si="0"/>
        <v>207487</v>
      </c>
      <c r="I5" s="17">
        <f t="shared" si="0"/>
        <v>212042</v>
      </c>
      <c r="J5" s="17">
        <f t="shared" si="0"/>
        <v>213738</v>
      </c>
    </row>
    <row r="6" spans="1:10" ht="12.75">
      <c r="A6" s="12" t="s">
        <v>10</v>
      </c>
      <c r="B6" s="13">
        <f>SUM(B7:B9)</f>
        <v>32055</v>
      </c>
      <c r="C6" s="13">
        <f aca="true" t="shared" si="1" ref="C6:J6">SUM(C7:C9)</f>
        <v>32350</v>
      </c>
      <c r="D6" s="13">
        <f t="shared" si="1"/>
        <v>32449</v>
      </c>
      <c r="E6" s="13">
        <f t="shared" si="1"/>
        <v>34963</v>
      </c>
      <c r="F6" s="13">
        <f t="shared" si="1"/>
        <v>39669</v>
      </c>
      <c r="G6" s="13">
        <f t="shared" si="1"/>
        <v>38042</v>
      </c>
      <c r="H6" s="13">
        <f t="shared" si="1"/>
        <v>37470</v>
      </c>
      <c r="I6" s="13">
        <f t="shared" si="1"/>
        <v>35393</v>
      </c>
      <c r="J6" s="13">
        <f t="shared" si="1"/>
        <v>36236</v>
      </c>
    </row>
    <row r="7" spans="1:10" ht="12.75">
      <c r="A7" s="12" t="s">
        <v>20</v>
      </c>
      <c r="B7" s="13">
        <v>8941</v>
      </c>
      <c r="C7" s="13">
        <v>9680</v>
      </c>
      <c r="D7" s="13">
        <v>10058</v>
      </c>
      <c r="E7" s="13">
        <v>10689</v>
      </c>
      <c r="F7" s="13">
        <v>11355</v>
      </c>
      <c r="G7" s="13">
        <v>9882</v>
      </c>
      <c r="H7" s="13">
        <v>10050</v>
      </c>
      <c r="I7" s="13">
        <v>10887</v>
      </c>
      <c r="J7" s="13">
        <v>11607</v>
      </c>
    </row>
    <row r="8" spans="1:10" ht="12.75">
      <c r="A8" s="12" t="s">
        <v>21</v>
      </c>
      <c r="B8" s="13">
        <v>9202</v>
      </c>
      <c r="C8" s="13">
        <v>10152</v>
      </c>
      <c r="D8" s="13">
        <v>10089</v>
      </c>
      <c r="E8" s="13">
        <v>12042</v>
      </c>
      <c r="F8" s="13">
        <v>14791</v>
      </c>
      <c r="G8" s="13">
        <v>14538</v>
      </c>
      <c r="H8" s="13">
        <v>14189</v>
      </c>
      <c r="I8" s="13">
        <v>12284</v>
      </c>
      <c r="J8" s="13">
        <v>12744</v>
      </c>
    </row>
    <row r="9" spans="1:10" ht="12.75">
      <c r="A9" s="12" t="s">
        <v>22</v>
      </c>
      <c r="B9" s="13">
        <v>13912</v>
      </c>
      <c r="C9" s="13">
        <v>12518</v>
      </c>
      <c r="D9" s="13">
        <v>12302</v>
      </c>
      <c r="E9" s="13">
        <v>12232</v>
      </c>
      <c r="F9" s="13">
        <v>13523</v>
      </c>
      <c r="G9" s="13">
        <v>13622</v>
      </c>
      <c r="H9" s="13">
        <v>13231</v>
      </c>
      <c r="I9" s="13">
        <v>12222</v>
      </c>
      <c r="J9" s="13">
        <v>11885</v>
      </c>
    </row>
    <row r="10" spans="1:10" ht="12.75">
      <c r="A10" s="12"/>
      <c r="B10" s="35"/>
      <c r="C10" s="35"/>
      <c r="D10" s="35"/>
      <c r="E10" s="35"/>
      <c r="F10" s="35"/>
      <c r="G10" s="35"/>
      <c r="H10" s="35"/>
      <c r="I10" s="35"/>
      <c r="J10" s="35"/>
    </row>
    <row r="11" spans="1:10" ht="12.75">
      <c r="A11" s="12" t="s">
        <v>11</v>
      </c>
      <c r="B11" s="36">
        <f>SUM(B12:B14)</f>
        <v>14164</v>
      </c>
      <c r="C11" s="36">
        <f aca="true" t="shared" si="2" ref="C11:J11">SUM(C12:C14)</f>
        <v>14346</v>
      </c>
      <c r="D11" s="36">
        <f t="shared" si="2"/>
        <v>15010</v>
      </c>
      <c r="E11" s="36">
        <f t="shared" si="2"/>
        <v>14058</v>
      </c>
      <c r="F11" s="36">
        <f t="shared" si="2"/>
        <v>13653</v>
      </c>
      <c r="G11" s="36">
        <f t="shared" si="2"/>
        <v>13865</v>
      </c>
      <c r="H11" s="36">
        <f t="shared" si="2"/>
        <v>13475</v>
      </c>
      <c r="I11" s="36">
        <f t="shared" si="2"/>
        <v>13577</v>
      </c>
      <c r="J11" s="36">
        <f t="shared" si="2"/>
        <v>15262</v>
      </c>
    </row>
    <row r="12" spans="1:10" ht="12.75">
      <c r="A12" s="15" t="s">
        <v>20</v>
      </c>
      <c r="B12" s="13">
        <v>2714</v>
      </c>
      <c r="C12" s="13">
        <v>2455</v>
      </c>
      <c r="D12" s="13">
        <v>2387</v>
      </c>
      <c r="E12" s="13">
        <v>1961</v>
      </c>
      <c r="F12" s="13">
        <v>1975</v>
      </c>
      <c r="G12" s="13">
        <v>1884</v>
      </c>
      <c r="H12" s="13">
        <v>1750</v>
      </c>
      <c r="I12" s="13">
        <v>1667</v>
      </c>
      <c r="J12" s="13">
        <v>1751</v>
      </c>
    </row>
    <row r="13" spans="1:10" ht="12.75">
      <c r="A13" s="12" t="s">
        <v>21</v>
      </c>
      <c r="B13" s="37">
        <v>5988</v>
      </c>
      <c r="C13" s="37">
        <v>6161</v>
      </c>
      <c r="D13" s="37">
        <v>6633</v>
      </c>
      <c r="E13" s="37">
        <v>6390</v>
      </c>
      <c r="F13" s="37">
        <v>6099</v>
      </c>
      <c r="G13" s="37">
        <v>6304</v>
      </c>
      <c r="H13" s="37">
        <v>6294</v>
      </c>
      <c r="I13" s="37">
        <v>6364</v>
      </c>
      <c r="J13" s="37">
        <v>6869</v>
      </c>
    </row>
    <row r="14" spans="1:10" ht="12.75">
      <c r="A14" s="12" t="s">
        <v>22</v>
      </c>
      <c r="B14" s="13">
        <v>5462</v>
      </c>
      <c r="C14" s="13">
        <v>5730</v>
      </c>
      <c r="D14" s="13">
        <v>5990</v>
      </c>
      <c r="E14" s="13">
        <v>5707</v>
      </c>
      <c r="F14" s="13">
        <v>5579</v>
      </c>
      <c r="G14" s="13">
        <v>5677</v>
      </c>
      <c r="H14" s="13">
        <v>5431</v>
      </c>
      <c r="I14" s="13">
        <v>5546</v>
      </c>
      <c r="J14" s="13">
        <v>6642</v>
      </c>
    </row>
    <row r="15" spans="1:10" ht="12.75">
      <c r="A15" s="12"/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12.75">
      <c r="A16" s="12" t="s">
        <v>12</v>
      </c>
      <c r="B16" s="24" t="s">
        <v>2</v>
      </c>
      <c r="C16" s="36">
        <f>SUM(C17:C18)</f>
        <v>135098</v>
      </c>
      <c r="D16" s="36">
        <f aca="true" t="shared" si="3" ref="D16:J16">SUM(D17:D18)</f>
        <v>135481</v>
      </c>
      <c r="E16" s="36">
        <f t="shared" si="3"/>
        <v>137914</v>
      </c>
      <c r="F16" s="36">
        <f t="shared" si="3"/>
        <v>147611</v>
      </c>
      <c r="G16" s="36">
        <f t="shared" si="3"/>
        <v>152954</v>
      </c>
      <c r="H16" s="36">
        <f t="shared" si="3"/>
        <v>156542</v>
      </c>
      <c r="I16" s="36">
        <f t="shared" si="3"/>
        <v>163072</v>
      </c>
      <c r="J16" s="36">
        <f t="shared" si="3"/>
        <v>162240</v>
      </c>
    </row>
    <row r="17" spans="1:10" ht="12.75">
      <c r="A17" s="15" t="s">
        <v>23</v>
      </c>
      <c r="B17" s="24" t="s">
        <v>2</v>
      </c>
      <c r="C17" s="13">
        <v>122921</v>
      </c>
      <c r="D17" s="13">
        <v>122767</v>
      </c>
      <c r="E17" s="13">
        <v>126225</v>
      </c>
      <c r="F17" s="13">
        <v>134953</v>
      </c>
      <c r="G17" s="13">
        <v>139895</v>
      </c>
      <c r="H17" s="13">
        <v>143277</v>
      </c>
      <c r="I17" s="13">
        <v>150051</v>
      </c>
      <c r="J17" s="13">
        <v>149431</v>
      </c>
    </row>
    <row r="18" spans="1:10" ht="12.75">
      <c r="A18" s="22" t="s">
        <v>22</v>
      </c>
      <c r="B18" s="27" t="s">
        <v>2</v>
      </c>
      <c r="C18" s="23">
        <v>12177</v>
      </c>
      <c r="D18" s="23">
        <v>12714</v>
      </c>
      <c r="E18" s="23">
        <v>11689</v>
      </c>
      <c r="F18" s="23">
        <v>12658</v>
      </c>
      <c r="G18" s="23">
        <v>13059</v>
      </c>
      <c r="H18" s="23">
        <v>13265</v>
      </c>
      <c r="I18" s="23">
        <v>13021</v>
      </c>
      <c r="J18" s="23">
        <v>12809</v>
      </c>
    </row>
    <row r="19" ht="12.75">
      <c r="A19" s="25" t="s">
        <v>8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workbookViewId="0" topLeftCell="A1">
      <selection activeCell="A2" sqref="A2"/>
    </sheetView>
  </sheetViews>
  <sheetFormatPr defaultColWidth="9.140625" defaultRowHeight="12.75"/>
  <cols>
    <col min="1" max="1" width="28.8515625" style="0" customWidth="1"/>
    <col min="2" max="9" width="7.7109375" style="0" customWidth="1"/>
  </cols>
  <sheetData>
    <row r="1" spans="1:2" ht="12.75">
      <c r="A1" s="30" t="s">
        <v>26</v>
      </c>
      <c r="B1" s="30" t="s">
        <v>27</v>
      </c>
    </row>
    <row r="3" spans="1:9" ht="12.75">
      <c r="A3" s="18"/>
      <c r="B3" s="19">
        <v>2001</v>
      </c>
      <c r="C3" s="19">
        <v>2002</v>
      </c>
      <c r="D3" s="19">
        <v>2003</v>
      </c>
      <c r="E3" s="19">
        <v>2004</v>
      </c>
      <c r="F3" s="19">
        <v>2005</v>
      </c>
      <c r="G3" s="19">
        <v>2006</v>
      </c>
      <c r="H3" s="19">
        <v>2007</v>
      </c>
      <c r="I3" s="19">
        <v>2008</v>
      </c>
    </row>
    <row r="4" spans="1:9" ht="12.75">
      <c r="A4" s="20"/>
      <c r="B4" s="33" t="s">
        <v>32</v>
      </c>
      <c r="C4" s="34"/>
      <c r="D4" s="34"/>
      <c r="E4" s="34"/>
      <c r="F4" s="34"/>
      <c r="G4" s="34"/>
      <c r="H4" s="34"/>
      <c r="I4" s="34"/>
    </row>
    <row r="5" spans="1:9" ht="12.75">
      <c r="A5" s="28" t="s">
        <v>13</v>
      </c>
      <c r="B5" s="38">
        <v>5281</v>
      </c>
      <c r="C5" s="38">
        <v>6494</v>
      </c>
      <c r="D5" s="38">
        <v>7373</v>
      </c>
      <c r="E5" s="38">
        <v>7588</v>
      </c>
      <c r="F5" s="38">
        <v>7771</v>
      </c>
      <c r="G5" s="38">
        <v>7195</v>
      </c>
      <c r="H5" s="38">
        <v>6981</v>
      </c>
      <c r="I5" s="38">
        <v>7201</v>
      </c>
    </row>
    <row r="6" spans="1:9" ht="12.75">
      <c r="A6" s="28" t="s">
        <v>28</v>
      </c>
      <c r="B6" s="38">
        <v>3368</v>
      </c>
      <c r="C6" s="38">
        <v>3514</v>
      </c>
      <c r="D6" s="38">
        <v>3892</v>
      </c>
      <c r="E6" s="38">
        <v>4331</v>
      </c>
      <c r="F6" s="38">
        <v>4689</v>
      </c>
      <c r="G6" s="38">
        <v>4659</v>
      </c>
      <c r="H6" s="38">
        <v>4559</v>
      </c>
      <c r="I6" s="38">
        <v>4736</v>
      </c>
    </row>
    <row r="7" spans="1:9" ht="12.75">
      <c r="A7" s="28" t="s">
        <v>14</v>
      </c>
      <c r="B7" s="38">
        <v>4057</v>
      </c>
      <c r="C7" s="38">
        <v>3961</v>
      </c>
      <c r="D7" s="38">
        <v>4566</v>
      </c>
      <c r="E7" s="38">
        <v>5283</v>
      </c>
      <c r="F7" s="38">
        <v>6462</v>
      </c>
      <c r="G7" s="38">
        <v>6810</v>
      </c>
      <c r="H7" s="38">
        <v>6810</v>
      </c>
      <c r="I7" s="38">
        <v>7065</v>
      </c>
    </row>
    <row r="8" spans="1:9" ht="12.75">
      <c r="A8" s="29" t="s">
        <v>29</v>
      </c>
      <c r="B8" s="39">
        <v>3042</v>
      </c>
      <c r="C8" s="39">
        <v>3520</v>
      </c>
      <c r="D8" s="39">
        <v>3903</v>
      </c>
      <c r="E8" s="39">
        <v>4466</v>
      </c>
      <c r="F8" s="39">
        <v>5355</v>
      </c>
      <c r="G8" s="39">
        <v>5985</v>
      </c>
      <c r="H8" s="39">
        <v>6082</v>
      </c>
      <c r="I8" s="39">
        <v>6767</v>
      </c>
    </row>
    <row r="9" ht="12.75">
      <c r="A9" s="25" t="s">
        <v>15</v>
      </c>
    </row>
    <row r="10" ht="12.75">
      <c r="A10" s="2"/>
    </row>
    <row r="11" ht="12.75">
      <c r="A11" s="2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workbookViewId="0" topLeftCell="A1">
      <selection activeCell="A2" sqref="A2"/>
    </sheetView>
  </sheetViews>
  <sheetFormatPr defaultColWidth="9.140625" defaultRowHeight="12.75"/>
  <cols>
    <col min="1" max="1" width="27.421875" style="0" customWidth="1"/>
    <col min="2" max="9" width="6.7109375" style="0" customWidth="1"/>
  </cols>
  <sheetData>
    <row r="1" spans="1:2" ht="12.75">
      <c r="A1" s="30" t="s">
        <v>30</v>
      </c>
      <c r="B1" s="30" t="s">
        <v>31</v>
      </c>
    </row>
    <row r="3" spans="1:9" ht="12.75">
      <c r="A3" s="18"/>
      <c r="B3" s="19">
        <v>2001</v>
      </c>
      <c r="C3" s="19">
        <v>2002</v>
      </c>
      <c r="D3" s="19">
        <v>2003</v>
      </c>
      <c r="E3" s="19">
        <v>2004</v>
      </c>
      <c r="F3" s="19">
        <v>2005</v>
      </c>
      <c r="G3" s="19">
        <v>2006</v>
      </c>
      <c r="H3" s="19">
        <v>2007</v>
      </c>
      <c r="I3" s="19">
        <v>2008</v>
      </c>
    </row>
    <row r="4" spans="1:9" ht="12.75">
      <c r="A4" s="20"/>
      <c r="B4" s="33" t="s">
        <v>32</v>
      </c>
      <c r="C4" s="34"/>
      <c r="D4" s="34"/>
      <c r="E4" s="34"/>
      <c r="F4" s="34"/>
      <c r="G4" s="34"/>
      <c r="H4" s="34"/>
      <c r="I4" s="34"/>
    </row>
    <row r="5" spans="1:9" ht="12.75">
      <c r="A5" s="28" t="s">
        <v>13</v>
      </c>
      <c r="B5" s="38">
        <v>360</v>
      </c>
      <c r="C5" s="38">
        <v>340</v>
      </c>
      <c r="D5" s="38">
        <v>320</v>
      </c>
      <c r="E5" s="38">
        <v>355</v>
      </c>
      <c r="F5" s="38">
        <v>341</v>
      </c>
      <c r="G5" s="38">
        <v>353</v>
      </c>
      <c r="H5" s="38">
        <v>362</v>
      </c>
      <c r="I5" s="38">
        <v>343</v>
      </c>
    </row>
    <row r="6" spans="1:9" ht="12.75">
      <c r="A6" s="28" t="s">
        <v>28</v>
      </c>
      <c r="B6" s="38">
        <v>339</v>
      </c>
      <c r="C6" s="38">
        <v>371</v>
      </c>
      <c r="D6" s="38">
        <v>375</v>
      </c>
      <c r="E6" s="38">
        <v>344</v>
      </c>
      <c r="F6" s="38">
        <v>308</v>
      </c>
      <c r="G6" s="38">
        <v>314</v>
      </c>
      <c r="H6" s="38">
        <v>268</v>
      </c>
      <c r="I6" s="38">
        <v>314</v>
      </c>
    </row>
    <row r="7" spans="1:9" ht="12.75">
      <c r="A7" s="28" t="s">
        <v>14</v>
      </c>
      <c r="B7" s="38">
        <v>145</v>
      </c>
      <c r="C7" s="38">
        <v>100</v>
      </c>
      <c r="D7" s="38">
        <v>151</v>
      </c>
      <c r="E7" s="38">
        <v>145</v>
      </c>
      <c r="F7" s="38">
        <v>172</v>
      </c>
      <c r="G7" s="38">
        <v>189</v>
      </c>
      <c r="H7" s="38">
        <v>220</v>
      </c>
      <c r="I7" s="38">
        <v>242</v>
      </c>
    </row>
    <row r="8" spans="1:9" ht="12.75">
      <c r="A8" s="29" t="s">
        <v>29</v>
      </c>
      <c r="B8" s="39">
        <v>150</v>
      </c>
      <c r="C8" s="39">
        <v>115</v>
      </c>
      <c r="D8" s="39">
        <v>115</v>
      </c>
      <c r="E8" s="39">
        <v>122</v>
      </c>
      <c r="F8" s="39">
        <v>144</v>
      </c>
      <c r="G8" s="39">
        <v>149</v>
      </c>
      <c r="H8" s="39">
        <v>207</v>
      </c>
      <c r="I8" s="39">
        <v>216</v>
      </c>
    </row>
    <row r="9" ht="12.75">
      <c r="A9" s="25" t="s">
        <v>15</v>
      </c>
    </row>
    <row r="10" ht="12.75">
      <c r="A10" s="2"/>
    </row>
    <row r="11" ht="12.75">
      <c r="A11" s="2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2" sqref="A2:IV2"/>
    </sheetView>
  </sheetViews>
  <sheetFormatPr defaultColWidth="9.140625" defaultRowHeight="12.75"/>
  <cols>
    <col min="1" max="1" width="13.8515625" style="0" customWidth="1"/>
  </cols>
  <sheetData>
    <row r="1" spans="1:2" ht="12.75">
      <c r="A1" s="30" t="s">
        <v>33</v>
      </c>
      <c r="B1" s="30" t="s">
        <v>34</v>
      </c>
    </row>
    <row r="3" spans="1:8" ht="12.75">
      <c r="A3" s="40" t="s">
        <v>35</v>
      </c>
      <c r="B3" s="40"/>
      <c r="C3" s="40"/>
      <c r="D3" s="40"/>
      <c r="E3" s="40"/>
      <c r="F3" s="40"/>
      <c r="G3" s="40"/>
      <c r="H3" s="40"/>
    </row>
    <row r="4" spans="1:8" ht="12.75">
      <c r="A4" s="41"/>
      <c r="B4" s="42">
        <v>2002</v>
      </c>
      <c r="C4" s="42">
        <v>2003</v>
      </c>
      <c r="D4" s="42">
        <v>2004</v>
      </c>
      <c r="E4" s="42">
        <v>2005</v>
      </c>
      <c r="F4" s="42">
        <v>2006</v>
      </c>
      <c r="G4" s="42">
        <v>2007</v>
      </c>
      <c r="H4" s="42">
        <v>2008</v>
      </c>
    </row>
    <row r="5" spans="1:8" ht="12.75">
      <c r="A5" s="3" t="s">
        <v>36</v>
      </c>
      <c r="B5" s="43">
        <v>373089</v>
      </c>
      <c r="C5" s="43">
        <v>455458</v>
      </c>
      <c r="D5" s="43">
        <v>522129</v>
      </c>
      <c r="E5" s="43">
        <v>526267</v>
      </c>
      <c r="F5" s="43">
        <v>505623</v>
      </c>
      <c r="G5" s="43">
        <v>487625</v>
      </c>
      <c r="H5" s="43">
        <v>555763</v>
      </c>
    </row>
    <row r="6" spans="1:8" ht="12.75">
      <c r="A6" s="3" t="s">
        <v>37</v>
      </c>
      <c r="B6" s="43">
        <v>118961</v>
      </c>
      <c r="C6" s="43">
        <v>128666</v>
      </c>
      <c r="D6" s="43">
        <v>142593</v>
      </c>
      <c r="E6" s="43">
        <v>153526</v>
      </c>
      <c r="F6" s="43">
        <v>172423</v>
      </c>
      <c r="G6" s="43">
        <v>192650</v>
      </c>
      <c r="H6" s="43">
        <v>216760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40" t="s">
        <v>38</v>
      </c>
      <c r="B8" s="40"/>
      <c r="C8" s="40"/>
      <c r="D8" s="40"/>
      <c r="E8" s="40"/>
      <c r="F8" s="40"/>
      <c r="G8" s="40"/>
      <c r="H8" s="40"/>
    </row>
    <row r="9" spans="1:8" ht="12.75">
      <c r="A9" s="41"/>
      <c r="B9" s="44">
        <v>2002</v>
      </c>
      <c r="C9" s="44">
        <v>2003</v>
      </c>
      <c r="D9" s="44">
        <v>2004</v>
      </c>
      <c r="E9" s="44">
        <v>2005</v>
      </c>
      <c r="F9" s="44">
        <v>2006</v>
      </c>
      <c r="G9" s="44">
        <v>2007</v>
      </c>
      <c r="H9" s="44">
        <v>2008</v>
      </c>
    </row>
    <row r="10" spans="1:8" ht="12.75">
      <c r="A10" s="3" t="s">
        <v>36</v>
      </c>
      <c r="B10" s="43">
        <v>60076</v>
      </c>
      <c r="C10" s="43">
        <v>68480</v>
      </c>
      <c r="D10" s="43">
        <v>76022</v>
      </c>
      <c r="E10" s="43">
        <v>74363</v>
      </c>
      <c r="F10" s="43">
        <v>76200</v>
      </c>
      <c r="G10" s="43">
        <v>70391</v>
      </c>
      <c r="H10" s="43">
        <v>65840</v>
      </c>
    </row>
    <row r="11" spans="1:8" ht="12.75">
      <c r="A11" s="41" t="s">
        <v>37</v>
      </c>
      <c r="B11" s="45">
        <v>103670</v>
      </c>
      <c r="C11" s="45">
        <v>104980</v>
      </c>
      <c r="D11" s="45">
        <v>110912</v>
      </c>
      <c r="E11" s="45">
        <v>115400</v>
      </c>
      <c r="F11" s="45">
        <v>121150</v>
      </c>
      <c r="G11" s="45">
        <v>129633</v>
      </c>
      <c r="H11" s="45">
        <v>136315</v>
      </c>
    </row>
    <row r="12" spans="1:8" ht="12.75">
      <c r="A12" s="3" t="s">
        <v>15</v>
      </c>
      <c r="B12" s="3"/>
      <c r="C12" s="3"/>
      <c r="D12" s="3"/>
      <c r="E12" s="3"/>
      <c r="F12" s="3"/>
      <c r="G12" s="3"/>
      <c r="H12" s="3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2" sqref="A2:IV2"/>
    </sheetView>
  </sheetViews>
  <sheetFormatPr defaultColWidth="9.140625" defaultRowHeight="12.75"/>
  <cols>
    <col min="6" max="6" width="17.8515625" style="0" customWidth="1"/>
    <col min="7" max="7" width="19.7109375" style="0" customWidth="1"/>
    <col min="8" max="8" width="22.00390625" style="0" customWidth="1"/>
  </cols>
  <sheetData>
    <row r="1" spans="1:6" ht="12.75">
      <c r="A1" s="30" t="s">
        <v>39</v>
      </c>
      <c r="B1" s="30" t="s">
        <v>40</v>
      </c>
      <c r="C1" s="1"/>
      <c r="D1" s="1"/>
      <c r="E1" s="1"/>
      <c r="F1" s="1"/>
    </row>
    <row r="2" spans="1:10" ht="12.75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10" ht="12.75">
      <c r="A3" s="47"/>
      <c r="B3" s="48"/>
      <c r="C3" s="48"/>
      <c r="D3" s="48"/>
      <c r="E3" s="48"/>
      <c r="F3" s="49" t="s">
        <v>41</v>
      </c>
      <c r="G3" s="49" t="s">
        <v>42</v>
      </c>
      <c r="H3" s="49" t="s">
        <v>43</v>
      </c>
      <c r="I3" s="46"/>
      <c r="J3" s="46"/>
    </row>
    <row r="4" spans="1:10" ht="12.75">
      <c r="A4" s="46" t="s">
        <v>44</v>
      </c>
      <c r="B4" s="50"/>
      <c r="C4" s="50"/>
      <c r="D4" s="50"/>
      <c r="E4" s="50"/>
      <c r="F4" s="51">
        <v>1477</v>
      </c>
      <c r="G4" s="51">
        <v>2873</v>
      </c>
      <c r="H4" s="51">
        <v>262</v>
      </c>
      <c r="I4" s="46"/>
      <c r="J4" s="46"/>
    </row>
    <row r="5" spans="1:10" ht="12.75">
      <c r="A5" s="46" t="s">
        <v>45</v>
      </c>
      <c r="B5" s="50"/>
      <c r="C5" s="50"/>
      <c r="D5" s="50"/>
      <c r="E5" s="50"/>
      <c r="F5" s="51">
        <v>2427</v>
      </c>
      <c r="G5" s="51">
        <v>471</v>
      </c>
      <c r="H5" s="51">
        <v>106</v>
      </c>
      <c r="I5" s="46"/>
      <c r="J5" s="46"/>
    </row>
    <row r="6" spans="1:10" ht="12.75">
      <c r="A6" s="46" t="s">
        <v>46</v>
      </c>
      <c r="B6" s="50"/>
      <c r="C6" s="50"/>
      <c r="D6" s="50"/>
      <c r="E6" s="50"/>
      <c r="F6" s="51">
        <v>173</v>
      </c>
      <c r="G6" s="51">
        <v>17926</v>
      </c>
      <c r="H6" s="51">
        <v>114</v>
      </c>
      <c r="I6" s="46"/>
      <c r="J6" s="46"/>
    </row>
    <row r="7" spans="1:10" ht="12.75">
      <c r="A7" s="52" t="s">
        <v>47</v>
      </c>
      <c r="B7" s="53"/>
      <c r="C7" s="53"/>
      <c r="D7" s="53"/>
      <c r="E7" s="53"/>
      <c r="F7" s="54">
        <v>497</v>
      </c>
      <c r="G7" s="54">
        <v>15</v>
      </c>
      <c r="H7" s="54">
        <v>151</v>
      </c>
      <c r="I7" s="46"/>
      <c r="J7" s="46"/>
    </row>
    <row r="8" spans="1:10" ht="12.75">
      <c r="A8" s="47" t="s">
        <v>48</v>
      </c>
      <c r="B8" s="48"/>
      <c r="C8" s="48"/>
      <c r="D8" s="48"/>
      <c r="E8" s="48"/>
      <c r="F8" s="55">
        <f>SUM(F4:F7)</f>
        <v>4574</v>
      </c>
      <c r="G8" s="55">
        <f>SUM(G4:G7)</f>
        <v>21285</v>
      </c>
      <c r="H8" s="55">
        <f>SUM(H4:H7)</f>
        <v>633</v>
      </c>
      <c r="I8" s="46"/>
      <c r="J8" s="46"/>
    </row>
    <row r="9" spans="1:10" s="25" customFormat="1" ht="11.25">
      <c r="A9" s="56" t="s">
        <v>49</v>
      </c>
      <c r="B9" s="56"/>
      <c r="C9" s="56"/>
      <c r="D9" s="56"/>
      <c r="E9" s="56"/>
      <c r="F9" s="56"/>
      <c r="G9" s="56"/>
      <c r="H9" s="56"/>
      <c r="I9" s="56"/>
      <c r="J9" s="56"/>
    </row>
    <row r="10" spans="1:10" ht="12.75">
      <c r="A10" s="46"/>
      <c r="B10" s="46"/>
      <c r="C10" s="46"/>
      <c r="D10" s="46"/>
      <c r="E10" s="46"/>
      <c r="F10" s="46"/>
      <c r="G10" s="46"/>
      <c r="H10" s="46"/>
      <c r="I10" s="46"/>
      <c r="J10" s="46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A2" sqref="A2:IV2"/>
    </sheetView>
  </sheetViews>
  <sheetFormatPr defaultColWidth="9.140625" defaultRowHeight="12.75"/>
  <cols>
    <col min="1" max="1" width="30.421875" style="1" customWidth="1"/>
    <col min="2" max="16384" width="9.140625" style="1" customWidth="1"/>
  </cols>
  <sheetData>
    <row r="1" spans="1:2" ht="12.75">
      <c r="A1" s="30" t="s">
        <v>50</v>
      </c>
      <c r="B1" s="30" t="s">
        <v>51</v>
      </c>
    </row>
    <row r="3" spans="1:10" ht="12.75">
      <c r="A3" s="40"/>
      <c r="B3" s="57">
        <v>2000</v>
      </c>
      <c r="C3" s="57">
        <v>2001</v>
      </c>
      <c r="D3" s="57">
        <v>2002</v>
      </c>
      <c r="E3" s="57">
        <v>2003</v>
      </c>
      <c r="F3" s="57">
        <v>2004</v>
      </c>
      <c r="G3" s="57">
        <v>2005</v>
      </c>
      <c r="H3" s="57">
        <v>2006</v>
      </c>
      <c r="I3" s="57">
        <v>2007</v>
      </c>
      <c r="J3" s="57">
        <v>2008</v>
      </c>
    </row>
    <row r="4" spans="1:10" ht="12.75">
      <c r="A4" s="7"/>
      <c r="B4" s="58" t="s">
        <v>32</v>
      </c>
      <c r="C4" s="59"/>
      <c r="D4" s="59"/>
      <c r="E4" s="59"/>
      <c r="F4" s="59"/>
      <c r="G4" s="59"/>
      <c r="H4" s="59"/>
      <c r="I4" s="59"/>
      <c r="J4" s="59"/>
    </row>
    <row r="5" spans="1:10" ht="12.75">
      <c r="A5" s="60" t="s">
        <v>52</v>
      </c>
      <c r="B5" s="43">
        <v>245</v>
      </c>
      <c r="C5" s="43">
        <v>225</v>
      </c>
      <c r="D5" s="43">
        <v>232</v>
      </c>
      <c r="E5" s="43">
        <v>272</v>
      </c>
      <c r="F5" s="43">
        <v>219</v>
      </c>
      <c r="G5" s="43">
        <v>230</v>
      </c>
      <c r="H5" s="43">
        <v>210</v>
      </c>
      <c r="I5" s="43">
        <v>225</v>
      </c>
      <c r="J5" s="43">
        <v>195</v>
      </c>
    </row>
    <row r="6" spans="1:10" ht="12.75">
      <c r="A6" s="60" t="s">
        <v>53</v>
      </c>
      <c r="B6" s="43">
        <v>1324</v>
      </c>
      <c r="C6" s="43">
        <v>997</v>
      </c>
      <c r="D6" s="43">
        <v>553</v>
      </c>
      <c r="E6" s="43">
        <v>357</v>
      </c>
      <c r="F6" s="43">
        <v>366</v>
      </c>
      <c r="G6" s="43">
        <v>330</v>
      </c>
      <c r="H6" s="43">
        <v>239</v>
      </c>
      <c r="I6" s="43">
        <v>248</v>
      </c>
      <c r="J6" s="43">
        <v>252</v>
      </c>
    </row>
    <row r="7" spans="1:10" ht="12.75">
      <c r="A7" s="60" t="s">
        <v>54</v>
      </c>
      <c r="B7" s="43">
        <v>3698</v>
      </c>
      <c r="C7" s="43">
        <v>3898</v>
      </c>
      <c r="D7" s="43">
        <v>3874</v>
      </c>
      <c r="E7" s="43">
        <v>4207</v>
      </c>
      <c r="F7" s="43">
        <v>5084</v>
      </c>
      <c r="G7" s="43">
        <v>4645</v>
      </c>
      <c r="H7" s="43">
        <v>4238</v>
      </c>
      <c r="I7" s="43">
        <v>3601</v>
      </c>
      <c r="J7" s="43">
        <v>3890</v>
      </c>
    </row>
    <row r="8" spans="1:10" ht="12.75">
      <c r="A8" s="60" t="s">
        <v>55</v>
      </c>
      <c r="B8" s="43">
        <v>2642</v>
      </c>
      <c r="C8" s="43">
        <v>2892</v>
      </c>
      <c r="D8" s="43">
        <v>2956</v>
      </c>
      <c r="E8" s="43">
        <v>3391</v>
      </c>
      <c r="F8" s="43">
        <v>3987</v>
      </c>
      <c r="G8" s="43">
        <v>3747</v>
      </c>
      <c r="H8" s="43">
        <v>3478</v>
      </c>
      <c r="I8" s="43">
        <v>3093</v>
      </c>
      <c r="J8" s="43">
        <v>3067</v>
      </c>
    </row>
    <row r="9" spans="1:10" ht="12.75">
      <c r="A9" s="60" t="s">
        <v>56</v>
      </c>
      <c r="B9" s="43">
        <v>1998</v>
      </c>
      <c r="C9" s="43">
        <v>2108</v>
      </c>
      <c r="D9" s="43">
        <v>2182</v>
      </c>
      <c r="E9" s="43">
        <v>2454</v>
      </c>
      <c r="F9" s="43">
        <v>2895</v>
      </c>
      <c r="G9" s="43">
        <v>2784</v>
      </c>
      <c r="H9" s="43">
        <v>2476</v>
      </c>
      <c r="I9" s="43">
        <v>2289</v>
      </c>
      <c r="J9" s="43">
        <v>2362</v>
      </c>
    </row>
    <row r="10" spans="1:10" ht="12.75">
      <c r="A10" s="60"/>
      <c r="B10" s="43"/>
      <c r="C10" s="43"/>
      <c r="D10" s="43"/>
      <c r="E10" s="43"/>
      <c r="F10" s="43"/>
      <c r="G10" s="43"/>
      <c r="H10" s="43"/>
      <c r="I10" s="43"/>
      <c r="J10" s="43"/>
    </row>
    <row r="11" spans="1:10" ht="12.75">
      <c r="A11" s="60" t="s">
        <v>57</v>
      </c>
      <c r="B11" s="43">
        <v>1390</v>
      </c>
      <c r="C11" s="43">
        <v>1649</v>
      </c>
      <c r="D11" s="43">
        <v>1641</v>
      </c>
      <c r="E11" s="43">
        <v>1975</v>
      </c>
      <c r="F11" s="43">
        <v>2283</v>
      </c>
      <c r="G11" s="43">
        <v>2052</v>
      </c>
      <c r="H11" s="43">
        <v>1976</v>
      </c>
      <c r="I11" s="43">
        <v>1840</v>
      </c>
      <c r="J11" s="43">
        <v>1740</v>
      </c>
    </row>
    <row r="12" spans="1:10" ht="12.75">
      <c r="A12" s="60" t="s">
        <v>58</v>
      </c>
      <c r="B12" s="43">
        <v>1974</v>
      </c>
      <c r="C12" s="43">
        <v>2228</v>
      </c>
      <c r="D12" s="43">
        <v>2270</v>
      </c>
      <c r="E12" s="43">
        <v>2564</v>
      </c>
      <c r="F12" s="43">
        <v>3085</v>
      </c>
      <c r="G12" s="43">
        <v>2976</v>
      </c>
      <c r="H12" s="43">
        <v>2831</v>
      </c>
      <c r="I12" s="43">
        <v>2610</v>
      </c>
      <c r="J12" s="43">
        <v>2646</v>
      </c>
    </row>
    <row r="13" spans="1:10" ht="12.75">
      <c r="A13" s="60" t="s">
        <v>59</v>
      </c>
      <c r="B13" s="43">
        <v>648</v>
      </c>
      <c r="C13" s="43">
        <v>758</v>
      </c>
      <c r="D13" s="43">
        <v>763</v>
      </c>
      <c r="E13" s="43">
        <v>918</v>
      </c>
      <c r="F13" s="43">
        <v>1091</v>
      </c>
      <c r="G13" s="43">
        <v>1055</v>
      </c>
      <c r="H13" s="43">
        <v>1020</v>
      </c>
      <c r="I13" s="43">
        <v>979</v>
      </c>
      <c r="J13" s="43">
        <v>960</v>
      </c>
    </row>
    <row r="14" spans="1:10" ht="12.75">
      <c r="A14" s="60" t="s">
        <v>60</v>
      </c>
      <c r="B14" s="43">
        <v>605</v>
      </c>
      <c r="C14" s="43">
        <v>682</v>
      </c>
      <c r="D14" s="43">
        <v>780</v>
      </c>
      <c r="E14" s="43">
        <v>870</v>
      </c>
      <c r="F14" s="43">
        <v>1039</v>
      </c>
      <c r="G14" s="43">
        <v>962</v>
      </c>
      <c r="H14" s="43">
        <v>948</v>
      </c>
      <c r="I14" s="43">
        <v>874</v>
      </c>
      <c r="J14" s="43">
        <v>799</v>
      </c>
    </row>
    <row r="15" spans="1:10" ht="12.75">
      <c r="A15" s="60" t="s">
        <v>61</v>
      </c>
      <c r="B15" s="43">
        <v>404</v>
      </c>
      <c r="C15" s="43">
        <v>511</v>
      </c>
      <c r="D15" s="43">
        <v>532</v>
      </c>
      <c r="E15" s="43">
        <v>652</v>
      </c>
      <c r="F15" s="43">
        <v>791</v>
      </c>
      <c r="G15" s="43">
        <v>833</v>
      </c>
      <c r="H15" s="43">
        <v>799</v>
      </c>
      <c r="I15" s="43">
        <v>753</v>
      </c>
      <c r="J15" s="43">
        <v>726</v>
      </c>
    </row>
    <row r="16" spans="1:10" ht="12.75">
      <c r="A16" s="60"/>
      <c r="B16" s="43"/>
      <c r="C16" s="43"/>
      <c r="D16" s="43"/>
      <c r="E16" s="43"/>
      <c r="F16" s="43"/>
      <c r="G16" s="43"/>
      <c r="H16" s="43"/>
      <c r="I16" s="43"/>
      <c r="J16" s="43"/>
    </row>
    <row r="17" spans="1:10" ht="12.75">
      <c r="A17" s="60" t="s">
        <v>62</v>
      </c>
      <c r="B17" s="43">
        <v>382</v>
      </c>
      <c r="C17" s="43">
        <v>371</v>
      </c>
      <c r="D17" s="43">
        <v>445</v>
      </c>
      <c r="E17" s="43">
        <v>545</v>
      </c>
      <c r="F17" s="43">
        <v>636</v>
      </c>
      <c r="G17" s="43">
        <v>622</v>
      </c>
      <c r="H17" s="43">
        <v>606</v>
      </c>
      <c r="I17" s="43">
        <v>647</v>
      </c>
      <c r="J17" s="43">
        <v>633</v>
      </c>
    </row>
    <row r="18" spans="1:10" ht="12.75">
      <c r="A18" s="60" t="s">
        <v>63</v>
      </c>
      <c r="B18" s="43">
        <v>326</v>
      </c>
      <c r="C18" s="43">
        <v>354</v>
      </c>
      <c r="D18" s="43">
        <v>380</v>
      </c>
      <c r="E18" s="43">
        <v>437</v>
      </c>
      <c r="F18" s="43">
        <v>545</v>
      </c>
      <c r="G18" s="43">
        <v>553</v>
      </c>
      <c r="H18" s="43">
        <v>533</v>
      </c>
      <c r="I18" s="43">
        <v>529</v>
      </c>
      <c r="J18" s="43">
        <v>529</v>
      </c>
    </row>
    <row r="19" spans="1:10" ht="12.75">
      <c r="A19" s="60" t="s">
        <v>64</v>
      </c>
      <c r="B19" s="43">
        <v>275</v>
      </c>
      <c r="C19" s="43">
        <v>315</v>
      </c>
      <c r="D19" s="43">
        <v>368</v>
      </c>
      <c r="E19" s="43">
        <v>428</v>
      </c>
      <c r="F19" s="43">
        <v>412</v>
      </c>
      <c r="G19" s="43">
        <v>453</v>
      </c>
      <c r="H19" s="43">
        <v>491</v>
      </c>
      <c r="I19" s="43">
        <v>450</v>
      </c>
      <c r="J19" s="43">
        <v>447</v>
      </c>
    </row>
    <row r="20" spans="1:10" ht="12.75">
      <c r="A20" s="60" t="s">
        <v>65</v>
      </c>
      <c r="B20" s="43">
        <v>213</v>
      </c>
      <c r="C20" s="43">
        <v>246</v>
      </c>
      <c r="D20" s="43">
        <v>303</v>
      </c>
      <c r="E20" s="43">
        <v>344</v>
      </c>
      <c r="F20" s="43">
        <v>404</v>
      </c>
      <c r="G20" s="43">
        <v>401</v>
      </c>
      <c r="H20" s="43">
        <v>448</v>
      </c>
      <c r="I20" s="43">
        <v>415</v>
      </c>
      <c r="J20" s="43">
        <v>400</v>
      </c>
    </row>
    <row r="21" spans="1:10" ht="12.75">
      <c r="A21" s="60" t="s">
        <v>66</v>
      </c>
      <c r="B21" s="43">
        <v>213</v>
      </c>
      <c r="C21" s="43">
        <v>230</v>
      </c>
      <c r="D21" s="43">
        <v>248</v>
      </c>
      <c r="E21" s="43">
        <v>300</v>
      </c>
      <c r="F21" s="43">
        <v>343</v>
      </c>
      <c r="G21" s="43">
        <v>335</v>
      </c>
      <c r="H21" s="43">
        <v>373</v>
      </c>
      <c r="I21" s="43">
        <v>350</v>
      </c>
      <c r="J21" s="43">
        <v>340</v>
      </c>
    </row>
    <row r="22" spans="1:10" ht="12.75">
      <c r="A22" s="60"/>
      <c r="B22" s="43"/>
      <c r="C22" s="43"/>
      <c r="D22" s="43"/>
      <c r="E22" s="43"/>
      <c r="F22" s="43"/>
      <c r="G22" s="43"/>
      <c r="H22" s="43"/>
      <c r="I22" s="43"/>
      <c r="J22" s="43"/>
    </row>
    <row r="23" spans="1:10" ht="12.75">
      <c r="A23" s="60" t="s">
        <v>67</v>
      </c>
      <c r="B23" s="43">
        <v>171</v>
      </c>
      <c r="C23" s="43">
        <v>204</v>
      </c>
      <c r="D23" s="43">
        <v>208</v>
      </c>
      <c r="E23" s="43">
        <v>265</v>
      </c>
      <c r="F23" s="43">
        <v>289</v>
      </c>
      <c r="G23" s="43">
        <v>313</v>
      </c>
      <c r="H23" s="43">
        <v>278</v>
      </c>
      <c r="I23" s="43">
        <v>290</v>
      </c>
      <c r="J23" s="43">
        <v>261</v>
      </c>
    </row>
    <row r="24" spans="1:10" ht="12.75">
      <c r="A24" s="60" t="s">
        <v>68</v>
      </c>
      <c r="B24" s="43">
        <v>150</v>
      </c>
      <c r="C24" s="43">
        <v>160</v>
      </c>
      <c r="D24" s="43">
        <v>224</v>
      </c>
      <c r="E24" s="43">
        <v>216</v>
      </c>
      <c r="F24" s="43">
        <v>234</v>
      </c>
      <c r="G24" s="43">
        <v>274</v>
      </c>
      <c r="H24" s="43">
        <v>247</v>
      </c>
      <c r="I24" s="43">
        <v>257</v>
      </c>
      <c r="J24" s="43">
        <v>278</v>
      </c>
    </row>
    <row r="25" spans="1:10" ht="12.75">
      <c r="A25" s="60" t="s">
        <v>69</v>
      </c>
      <c r="B25" s="43">
        <v>164</v>
      </c>
      <c r="C25" s="43">
        <v>219</v>
      </c>
      <c r="D25" s="43">
        <v>219</v>
      </c>
      <c r="E25" s="43">
        <v>260</v>
      </c>
      <c r="F25" s="43">
        <v>279</v>
      </c>
      <c r="G25" s="43">
        <v>298</v>
      </c>
      <c r="H25" s="43">
        <v>225</v>
      </c>
      <c r="I25" s="43">
        <v>219</v>
      </c>
      <c r="J25" s="43">
        <v>251</v>
      </c>
    </row>
    <row r="26" spans="1:10" ht="12.75">
      <c r="A26" s="60" t="s">
        <v>70</v>
      </c>
      <c r="B26" s="61">
        <v>137</v>
      </c>
      <c r="C26" s="61">
        <v>137</v>
      </c>
      <c r="D26" s="61">
        <v>187</v>
      </c>
      <c r="E26" s="43">
        <v>196</v>
      </c>
      <c r="F26" s="43">
        <v>243</v>
      </c>
      <c r="G26" s="43">
        <v>239</v>
      </c>
      <c r="H26" s="43">
        <v>250</v>
      </c>
      <c r="I26" s="43">
        <v>245</v>
      </c>
      <c r="J26" s="43">
        <v>271</v>
      </c>
    </row>
    <row r="27" spans="1:10" ht="12.75">
      <c r="A27" s="60" t="s">
        <v>71</v>
      </c>
      <c r="B27" s="43">
        <v>1221</v>
      </c>
      <c r="C27" s="43">
        <v>1417</v>
      </c>
      <c r="D27" s="43">
        <v>1623</v>
      </c>
      <c r="E27" s="43">
        <v>1853</v>
      </c>
      <c r="F27" s="43">
        <v>2146</v>
      </c>
      <c r="G27" s="43">
        <v>2148</v>
      </c>
      <c r="H27" s="43">
        <v>2084</v>
      </c>
      <c r="I27" s="43">
        <v>2061</v>
      </c>
      <c r="J27" s="43">
        <v>2216</v>
      </c>
    </row>
    <row r="28" spans="1:10" ht="12.75">
      <c r="A28" s="60"/>
      <c r="B28" s="43"/>
      <c r="C28" s="43"/>
      <c r="D28" s="43"/>
      <c r="E28" s="43"/>
      <c r="F28" s="43"/>
      <c r="G28" s="43"/>
      <c r="H28" s="43"/>
      <c r="I28" s="43"/>
      <c r="J28" s="43"/>
    </row>
    <row r="29" spans="1:10" ht="12.75">
      <c r="A29" s="60" t="s">
        <v>72</v>
      </c>
      <c r="B29" s="43">
        <v>399</v>
      </c>
      <c r="C29" s="43">
        <v>487</v>
      </c>
      <c r="D29" s="43">
        <v>580</v>
      </c>
      <c r="E29" s="43">
        <v>674</v>
      </c>
      <c r="F29" s="43">
        <v>804</v>
      </c>
      <c r="G29" s="43">
        <v>774</v>
      </c>
      <c r="H29" s="43">
        <v>734</v>
      </c>
      <c r="I29" s="43">
        <v>743</v>
      </c>
      <c r="J29" s="43">
        <v>737</v>
      </c>
    </row>
    <row r="30" spans="1:10" ht="12.75">
      <c r="A30" s="60" t="s">
        <v>73</v>
      </c>
      <c r="B30" s="43">
        <v>202</v>
      </c>
      <c r="C30" s="43">
        <v>253</v>
      </c>
      <c r="D30" s="43">
        <v>290</v>
      </c>
      <c r="E30" s="43">
        <v>355</v>
      </c>
      <c r="F30" s="43">
        <v>425</v>
      </c>
      <c r="G30" s="43">
        <v>391</v>
      </c>
      <c r="H30" s="43">
        <v>390</v>
      </c>
      <c r="I30" s="43">
        <v>348</v>
      </c>
      <c r="J30" s="43">
        <v>405</v>
      </c>
    </row>
    <row r="31" spans="1:10" ht="12.75">
      <c r="A31" s="60" t="s">
        <v>74</v>
      </c>
      <c r="B31" s="43">
        <v>595</v>
      </c>
      <c r="C31" s="43">
        <v>789</v>
      </c>
      <c r="D31" s="43">
        <v>965</v>
      </c>
      <c r="E31" s="43">
        <v>1209</v>
      </c>
      <c r="F31" s="43">
        <v>1347</v>
      </c>
      <c r="G31" s="43">
        <v>1363</v>
      </c>
      <c r="H31" s="43">
        <v>1410</v>
      </c>
      <c r="I31" s="43">
        <v>1294</v>
      </c>
      <c r="J31" s="43">
        <v>1470</v>
      </c>
    </row>
    <row r="32" spans="1:10" ht="12.75">
      <c r="A32" s="62"/>
      <c r="B32" s="63"/>
      <c r="C32" s="63"/>
      <c r="D32" s="63"/>
      <c r="E32" s="63"/>
      <c r="F32" s="63"/>
      <c r="G32" s="63"/>
      <c r="H32" s="63"/>
      <c r="I32" s="63"/>
      <c r="J32" s="63"/>
    </row>
    <row r="33" spans="1:10" ht="12.75">
      <c r="A33" s="64" t="s">
        <v>75</v>
      </c>
      <c r="B33" s="45">
        <v>5021</v>
      </c>
      <c r="C33" s="45">
        <v>5194</v>
      </c>
      <c r="D33" s="45">
        <v>5111</v>
      </c>
      <c r="E33" s="45">
        <v>4994</v>
      </c>
      <c r="F33" s="45">
        <v>4992</v>
      </c>
      <c r="G33" s="45">
        <v>4821</v>
      </c>
      <c r="H33" s="45">
        <v>5473</v>
      </c>
      <c r="I33" s="45">
        <v>6192</v>
      </c>
      <c r="J33" s="45">
        <v>6734</v>
      </c>
    </row>
    <row r="34" spans="1:8" ht="12.75">
      <c r="A34" s="65"/>
      <c r="B34" s="66"/>
      <c r="C34" s="66"/>
      <c r="D34" s="66"/>
      <c r="E34" s="66"/>
      <c r="F34" s="66"/>
      <c r="G34" s="66"/>
      <c r="H34" s="66"/>
    </row>
    <row r="35" spans="1:2" s="68" customFormat="1" ht="11.25">
      <c r="A35" s="67" t="s">
        <v>49</v>
      </c>
      <c r="B35" s="67"/>
    </row>
    <row r="36" ht="12.75">
      <c r="B36" s="65"/>
    </row>
    <row r="37" ht="12.75">
      <c r="B37" s="65"/>
    </row>
  </sheetData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workbookViewId="0" topLeftCell="A1">
      <selection activeCell="A2" sqref="A2:IV2"/>
    </sheetView>
  </sheetViews>
  <sheetFormatPr defaultColWidth="9.140625" defaultRowHeight="12.75"/>
  <cols>
    <col min="1" max="1" width="29.8515625" style="1" customWidth="1"/>
    <col min="2" max="16384" width="9.140625" style="1" customWidth="1"/>
  </cols>
  <sheetData>
    <row r="1" spans="1:2" ht="12.75">
      <c r="A1" s="30" t="s">
        <v>76</v>
      </c>
      <c r="B1" s="30" t="s">
        <v>77</v>
      </c>
    </row>
    <row r="3" spans="1:10" ht="12.75">
      <c r="A3" s="40"/>
      <c r="B3" s="40">
        <v>2000</v>
      </c>
      <c r="C3" s="40">
        <v>2001</v>
      </c>
      <c r="D3" s="40">
        <v>2002</v>
      </c>
      <c r="E3" s="40">
        <v>2003</v>
      </c>
      <c r="F3" s="40">
        <v>2004</v>
      </c>
      <c r="G3" s="40">
        <v>2005</v>
      </c>
      <c r="H3" s="40">
        <v>2006</v>
      </c>
      <c r="I3" s="40">
        <v>2007</v>
      </c>
      <c r="J3" s="40">
        <v>2008</v>
      </c>
    </row>
    <row r="4" spans="1:10" ht="12.75">
      <c r="A4" s="7"/>
      <c r="B4" s="58" t="s">
        <v>32</v>
      </c>
      <c r="C4" s="7"/>
      <c r="D4" s="7"/>
      <c r="E4" s="7"/>
      <c r="F4" s="7"/>
      <c r="G4" s="7"/>
      <c r="H4" s="7"/>
      <c r="I4" s="7"/>
      <c r="J4" s="7"/>
    </row>
    <row r="5" spans="1:10" ht="12.75">
      <c r="A5" s="60" t="s">
        <v>78</v>
      </c>
      <c r="B5" s="69">
        <v>88231</v>
      </c>
      <c r="C5" s="69">
        <v>109867</v>
      </c>
      <c r="D5" s="69">
        <v>104426</v>
      </c>
      <c r="E5" s="69">
        <v>129050</v>
      </c>
      <c r="F5" s="69">
        <v>159748</v>
      </c>
      <c r="G5" s="69">
        <v>156307</v>
      </c>
      <c r="H5" s="69">
        <v>143404</v>
      </c>
      <c r="I5" s="69">
        <v>135198</v>
      </c>
      <c r="J5" s="69">
        <v>175944</v>
      </c>
    </row>
    <row r="6" spans="1:10" ht="12.75">
      <c r="A6" s="60" t="s">
        <v>79</v>
      </c>
      <c r="B6" s="69">
        <v>83295</v>
      </c>
      <c r="C6" s="69">
        <v>102336</v>
      </c>
      <c r="D6" s="69">
        <v>104341</v>
      </c>
      <c r="E6" s="69">
        <v>130004</v>
      </c>
      <c r="F6" s="69">
        <v>153233</v>
      </c>
      <c r="G6" s="69">
        <v>171251</v>
      </c>
      <c r="H6" s="69">
        <v>179514</v>
      </c>
      <c r="I6" s="69">
        <v>196431</v>
      </c>
      <c r="J6" s="69">
        <v>215555</v>
      </c>
    </row>
    <row r="7" spans="1:10" ht="12.75">
      <c r="A7" s="60" t="s">
        <v>53</v>
      </c>
      <c r="B7" s="69">
        <v>18417</v>
      </c>
      <c r="C7" s="69">
        <v>22511</v>
      </c>
      <c r="D7" s="69">
        <v>24915</v>
      </c>
      <c r="E7" s="69">
        <v>29963</v>
      </c>
      <c r="F7" s="69">
        <v>36115</v>
      </c>
      <c r="G7" s="69">
        <v>38003</v>
      </c>
      <c r="H7" s="69">
        <v>37612</v>
      </c>
      <c r="I7" s="69">
        <v>36746</v>
      </c>
      <c r="J7" s="69">
        <v>43605</v>
      </c>
    </row>
    <row r="8" spans="1:10" ht="12.75">
      <c r="A8" s="60" t="s">
        <v>80</v>
      </c>
      <c r="B8" s="69">
        <v>2358</v>
      </c>
      <c r="C8" s="69">
        <v>2781</v>
      </c>
      <c r="D8" s="69">
        <v>3631</v>
      </c>
      <c r="E8" s="69">
        <v>4363</v>
      </c>
      <c r="F8" s="69">
        <v>5342</v>
      </c>
      <c r="G8" s="69">
        <v>5604</v>
      </c>
      <c r="H8" s="69">
        <v>5004</v>
      </c>
      <c r="I8" s="69">
        <v>5324</v>
      </c>
      <c r="J8" s="69">
        <v>5745</v>
      </c>
    </row>
    <row r="9" spans="1:10" ht="12.75">
      <c r="A9" s="60" t="s">
        <v>81</v>
      </c>
      <c r="B9" s="69">
        <v>416</v>
      </c>
      <c r="C9" s="69">
        <v>541</v>
      </c>
      <c r="D9" s="69">
        <v>644</v>
      </c>
      <c r="E9" s="69">
        <v>839</v>
      </c>
      <c r="F9" s="69">
        <v>1037</v>
      </c>
      <c r="G9" s="69">
        <v>1100</v>
      </c>
      <c r="H9" s="69">
        <v>1094</v>
      </c>
      <c r="I9" s="69">
        <v>1227</v>
      </c>
      <c r="J9" s="69">
        <v>1419</v>
      </c>
    </row>
    <row r="10" spans="1:10" ht="12.75">
      <c r="A10" s="62"/>
      <c r="B10" s="70"/>
      <c r="C10" s="70"/>
      <c r="D10" s="70"/>
      <c r="E10" s="70"/>
      <c r="F10" s="70"/>
      <c r="G10" s="70"/>
      <c r="H10" s="70"/>
      <c r="I10" s="70"/>
      <c r="J10" s="70"/>
    </row>
    <row r="11" spans="1:10" ht="12.75">
      <c r="A11" s="64" t="s">
        <v>75</v>
      </c>
      <c r="B11" s="71">
        <v>14055</v>
      </c>
      <c r="C11" s="71">
        <v>16357</v>
      </c>
      <c r="D11" s="71">
        <v>11982</v>
      </c>
      <c r="E11" s="71">
        <v>18083</v>
      </c>
      <c r="F11" s="71">
        <v>19987</v>
      </c>
      <c r="G11" s="71">
        <v>20713</v>
      </c>
      <c r="H11" s="71">
        <v>17604</v>
      </c>
      <c r="I11" s="71">
        <v>9619</v>
      </c>
      <c r="J11" s="71">
        <v>11572</v>
      </c>
    </row>
    <row r="12" spans="1:2" ht="12.75">
      <c r="A12" s="67" t="s">
        <v>49</v>
      </c>
      <c r="B12" s="65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Justitie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reshuis</dc:creator>
  <cp:keywords/>
  <dc:description/>
  <cp:lastModifiedBy>hsimons</cp:lastModifiedBy>
  <cp:lastPrinted>2009-11-26T07:07:58Z</cp:lastPrinted>
  <dcterms:created xsi:type="dcterms:W3CDTF">2009-11-25T12:20:02Z</dcterms:created>
  <dcterms:modified xsi:type="dcterms:W3CDTF">2010-03-25T07:45:28Z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-158612781</vt:i4>
  </property>
  <property fmtid="{D5CDD505-2E9C-101B-9397-08002B2CF9AE}" pid="3" name="_EmailSubject">
    <vt:lpwstr>Rechtspleging Civiel en Bestuur</vt:lpwstr>
  </property>
  <property fmtid="{D5CDD505-2E9C-101B-9397-08002B2CF9AE}" pid="4" name="_AuthorEmail">
    <vt:lpwstr>ne.delange@cbs.nl</vt:lpwstr>
  </property>
  <property fmtid="{D5CDD505-2E9C-101B-9397-08002B2CF9AE}" pid="5" name="_AuthorEmailDisplayName">
    <vt:lpwstr>Heer - de Lange, mevr. mr. drs. N.E. de</vt:lpwstr>
  </property>
  <property fmtid="{D5CDD505-2E9C-101B-9397-08002B2CF9AE}" pid="6" name="_PreviousAdHocReviewCycleID">
    <vt:i4>-370803669</vt:i4>
  </property>
</Properties>
</file>