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11085" tabRatio="784" activeTab="0"/>
  </bookViews>
  <sheets>
    <sheet name="Nederland" sheetId="1" r:id="rId1"/>
    <sheet name="Groningen" sheetId="2" r:id="rId2"/>
    <sheet name="Friesland" sheetId="3" r:id="rId3"/>
    <sheet name="Drenthe" sheetId="4" r:id="rId4"/>
    <sheet name="Overijssel" sheetId="5" r:id="rId5"/>
    <sheet name="Flevoland" sheetId="6" r:id="rId6"/>
    <sheet name="Gelderland" sheetId="7" r:id="rId7"/>
    <sheet name="Utrecht" sheetId="8" r:id="rId8"/>
    <sheet name="Noord-Holland" sheetId="9" r:id="rId9"/>
    <sheet name="Zuid-Holland" sheetId="10" r:id="rId10"/>
    <sheet name="Zeeland" sheetId="11" r:id="rId11"/>
    <sheet name="Noord-Brabant" sheetId="12" r:id="rId12"/>
    <sheet name="Limburg" sheetId="13" r:id="rId13"/>
  </sheets>
  <definedNames>
    <definedName name="_xlnm.Print_Area" localSheetId="0">'Nederland'!$A$1:$BH$64</definedName>
    <definedName name="_xlnm.Print_Titles" localSheetId="0">'Nederland'!$1:$3</definedName>
    <definedName name="DATABASE">'Nederland'!$A$3:$BD$59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<sst xmlns="http://schemas.openxmlformats.org/spreadsheetml/2006/main" count="13449" uniqueCount="74">
  <si>
    <t>Totaal</t>
  </si>
  <si>
    <t>ha</t>
  </si>
  <si>
    <t>-</t>
  </si>
  <si>
    <t>Verkeersterrein</t>
  </si>
  <si>
    <t>Spoorterrein</t>
  </si>
  <si>
    <t>Wegverkeersterrein</t>
  </si>
  <si>
    <t>Vliegveld</t>
  </si>
  <si>
    <t>Bebouwd terrein</t>
  </si>
  <si>
    <t>Woonterrein</t>
  </si>
  <si>
    <t>Terrein voor detailhandel en horeca</t>
  </si>
  <si>
    <t>Terrein voor openbare voorzieningen</t>
  </si>
  <si>
    <t>Terrein voor sociaal culturele voorzieningen</t>
  </si>
  <si>
    <t>Bedrijventerrein</t>
  </si>
  <si>
    <t>Semi bebouwd overig terrein</t>
  </si>
  <si>
    <t>Stortplaats</t>
  </si>
  <si>
    <t>Wrakkenopslagplaats</t>
  </si>
  <si>
    <t>Begraafplaats</t>
  </si>
  <si>
    <t>Bouwterrein</t>
  </si>
  <si>
    <t>Recreatieterrein</t>
  </si>
  <si>
    <t>Park en plantsoen</t>
  </si>
  <si>
    <t>Sportterrein</t>
  </si>
  <si>
    <t>Volkstuin</t>
  </si>
  <si>
    <t>Delstofwinplaats</t>
  </si>
  <si>
    <t>Semi verhard overig terrein</t>
  </si>
  <si>
    <t>Dagrecreatief terrein</t>
  </si>
  <si>
    <t>Verblijfsrecreatief terrein</t>
  </si>
  <si>
    <t>Agrarisch terrein</t>
  </si>
  <si>
    <t>Terrein voor glastuinbouw</t>
  </si>
  <si>
    <t>Overig agrarisch terrein</t>
  </si>
  <si>
    <t>Bos en open natuurlijk terrein</t>
  </si>
  <si>
    <t>Bos</t>
  </si>
  <si>
    <t>Open droog natuurlijk terrein</t>
  </si>
  <si>
    <t>Open nat natuurlijk terrein</t>
  </si>
  <si>
    <t>Binnenwater</t>
  </si>
  <si>
    <t>IJsselmeer/Markermeer</t>
  </si>
  <si>
    <t>Afgesloten zeearm</t>
  </si>
  <si>
    <t>Rijn en Maas</t>
  </si>
  <si>
    <t>Randmeer</t>
  </si>
  <si>
    <t>Spaarbekken</t>
  </si>
  <si>
    <t>Recreatief binnenwater</t>
  </si>
  <si>
    <t>Binnenwater voor delfstofwinning</t>
  </si>
  <si>
    <t>Vloei- en/of slibveld</t>
  </si>
  <si>
    <t>Overig binnenwater</t>
  </si>
  <si>
    <t>Buitenwater</t>
  </si>
  <si>
    <t>Waddenzee, Eems, Dollard</t>
  </si>
  <si>
    <t>Oosterschelde</t>
  </si>
  <si>
    <t>Westerschelde</t>
  </si>
  <si>
    <t>Noordzee</t>
  </si>
  <si>
    <t>Buitenland</t>
  </si>
  <si>
    <t>Stand bodemgebruik 2003</t>
  </si>
  <si>
    <t>Correcties</t>
  </si>
  <si>
    <t>Correcties: Verbeterde interpretaties van het basismateriaal</t>
  </si>
  <si>
    <t>Wijzigingen in het bodemgebruik zijn berekend op basis van de gemeentegrenzen van 2003. De kolommen zijn toevoegingen en de rijen zijn onttrekkingen</t>
  </si>
  <si>
    <t>Correcties: Verbeterde interpretaties van het basismateriaal en wijzigingen in de provinciegrens van Utrecht, Noord-Holland en Zuid-Holland</t>
  </si>
  <si>
    <t>Bodemgebruiksrekening voor Nederland, 2003-2006</t>
  </si>
  <si>
    <t>Wijzigingen tussen 2003 en 2006</t>
  </si>
  <si>
    <t>Wijzigingen in het bodemgebruik zijn berekend op basis van de gemeentegrenzen van 2006. De kolommen zijn toevoegingen en de rijen zijn onttrekkingen</t>
  </si>
  <si>
    <t>Totaal onttrokken aan 2003</t>
  </si>
  <si>
    <t>Stand bodemgebruik 2006</t>
  </si>
  <si>
    <t>Totaal toegevoegd aan 2003</t>
  </si>
  <si>
    <t>Buitenland: Verlegging van de grens ten behoeve van de tweede Maasvlakte</t>
  </si>
  <si>
    <t>Grenswijziging tussen Groningen en Friesland in verband met Schiermonnikoog. Gevolgen voor 61, 80 en 83.</t>
  </si>
  <si>
    <t>Bodemgebruiksrekening voor de provincie Drenthe, 2003-2006</t>
  </si>
  <si>
    <t>Bodemgebruiksrekening voor de provincie Groningen, 2003-2006</t>
  </si>
  <si>
    <t>Bodemgebruiksrekening voor de provincie Friesland, 2003-2006</t>
  </si>
  <si>
    <t>Bodemgebruiksrekening voor de provincie Overijssel, 2003-2006</t>
  </si>
  <si>
    <t>Bodemgebruiksrekening voor de provincie Flevoland, 2003-2006</t>
  </si>
  <si>
    <t>Bodemgebruiksrekening voor de provincie Utrecht, 2003-2006</t>
  </si>
  <si>
    <t>Bodemgebruiksrekening voor de provincie Gelderland, 2003-2006</t>
  </si>
  <si>
    <t>Bodemgebruiksrekening voor de provincie Noord-Holland, 2003-2006</t>
  </si>
  <si>
    <t>Bodemgebruiksrekening voor de provincie Zuid-Holland, 2003-2006</t>
  </si>
  <si>
    <t>Bodemgebruiksrekening voor de provincie Zeeland, 2003-2006</t>
  </si>
  <si>
    <t>Bodemgebruiksrekening voor de provincie Noord-Brabant, 2003-2006</t>
  </si>
  <si>
    <t>Bodemgebruiksrekening voor de provincie Limburg, 2003-2006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</si>
</sst>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  <numFmt numFmtId="165" formatCode="0.0"/>
    <numFmt numFmtId="166" formatCode="&quot;€&quot;\ #,##0.0_-"/>
    <numFmt numFmtId="167" formatCode="#,##0.0"/>
    <numFmt numFmtId="168" formatCode="0.000"/>
    <numFmt numFmtId="169" formatCode="0.00000000"/>
    <numFmt numFmtId="170" formatCode="0.0000000"/>
    <numFmt numFmtId="171" formatCode="0.00000"/>
    <numFmt numFmtId="172" formatCode="0.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" fontId="4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right" textRotation="90"/>
    </xf>
    <xf numFmtId="1" fontId="1" fillId="0" borderId="0" xfId="0" applyNumberFormat="1" applyFont="1" applyAlignment="1">
      <alignment horizontal="right" textRotation="90"/>
    </xf>
    <xf numFmtId="1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1" fillId="2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textRotation="90"/>
    </xf>
    <xf numFmtId="1" fontId="1" fillId="0" borderId="0" xfId="0" applyNumberFormat="1" applyFont="1" applyAlignment="1">
      <alignment horizontal="left"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4" fillId="2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1" fillId="2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textRotation="90"/>
    </xf>
    <xf numFmtId="1" fontId="1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4"/>
  <sheetViews>
    <sheetView tabSelected="1" workbookViewId="0" topLeftCell="A1">
      <selection activeCell="E3" sqref="E3"/>
    </sheetView>
  </sheetViews>
  <sheetFormatPr defaultColWidth="9.140625" defaultRowHeight="12.75"/>
  <cols>
    <col min="1" max="1" width="3.28125" style="2" customWidth="1"/>
    <col min="2" max="2" width="20.7109375" style="2" customWidth="1"/>
    <col min="3" max="3" width="8.00390625" style="2" customWidth="1"/>
    <col min="4" max="4" width="3.7109375" style="2" customWidth="1"/>
    <col min="5" max="5" width="4.28125" style="2" customWidth="1"/>
    <col min="6" max="9" width="4.28125" style="5" customWidth="1"/>
    <col min="10" max="10" width="4.28125" style="2" customWidth="1"/>
    <col min="11" max="16" width="4.28125" style="5" customWidth="1"/>
    <col min="17" max="17" width="4.28125" style="2" customWidth="1"/>
    <col min="18" max="24" width="4.28125" style="5" customWidth="1"/>
    <col min="25" max="25" width="4.28125" style="2" customWidth="1"/>
    <col min="26" max="31" width="4.28125" style="5" customWidth="1"/>
    <col min="32" max="32" width="4.28125" style="2" customWidth="1"/>
    <col min="33" max="35" width="4.28125" style="5" customWidth="1"/>
    <col min="36" max="36" width="4.28125" style="2" customWidth="1"/>
    <col min="37" max="39" width="4.28125" style="5" customWidth="1"/>
    <col min="40" max="40" width="3.7109375" style="5" customWidth="1"/>
    <col min="41" max="41" width="3.7109375" style="2" customWidth="1"/>
    <col min="42" max="51" width="3.7109375" style="5" customWidth="1"/>
    <col min="52" max="52" width="3.7109375" style="2" customWidth="1"/>
    <col min="53" max="56" width="3.7109375" style="5" customWidth="1"/>
    <col min="57" max="59" width="6.00390625" style="2" customWidth="1"/>
    <col min="60" max="60" width="7.00390625" style="2" customWidth="1"/>
    <col min="61" max="61" width="3.8515625" style="5" bestFit="1" customWidth="1"/>
    <col min="62" max="16384" width="9.140625" style="5" customWidth="1"/>
  </cols>
  <sheetData>
    <row r="1" ht="11.25">
      <c r="A1" s="2" t="s">
        <v>54</v>
      </c>
    </row>
    <row r="2" spans="5:56" ht="11.25">
      <c r="E2" s="23" t="s">
        <v>55</v>
      </c>
      <c r="F2" s="29"/>
      <c r="G2" s="29"/>
      <c r="H2" s="29"/>
      <c r="I2" s="29"/>
      <c r="J2" s="23"/>
      <c r="K2" s="29"/>
      <c r="L2" s="29"/>
      <c r="M2" s="29"/>
      <c r="N2" s="29"/>
      <c r="O2" s="29"/>
      <c r="P2" s="29"/>
      <c r="Q2" s="23"/>
      <c r="R2" s="29"/>
      <c r="S2" s="29"/>
      <c r="T2" s="29"/>
      <c r="U2" s="29"/>
      <c r="V2" s="29"/>
      <c r="W2" s="29"/>
      <c r="X2" s="29"/>
      <c r="Y2" s="23"/>
      <c r="Z2" s="29"/>
      <c r="AA2" s="29"/>
      <c r="AB2" s="29"/>
      <c r="AC2" s="29"/>
      <c r="AD2" s="29"/>
      <c r="AE2" s="29"/>
      <c r="AF2" s="23"/>
      <c r="AG2" s="29"/>
      <c r="AH2" s="29"/>
      <c r="AI2" s="29"/>
      <c r="AJ2" s="23"/>
      <c r="AK2" s="29"/>
      <c r="AL2" s="29"/>
      <c r="AM2" s="29"/>
      <c r="AN2" s="29"/>
      <c r="AO2" s="23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3"/>
      <c r="BA2" s="29"/>
      <c r="BB2" s="29"/>
      <c r="BC2" s="29"/>
      <c r="BD2" s="29"/>
    </row>
    <row r="3" spans="5:58" s="2" customFormat="1" ht="11.25">
      <c r="E3" s="32">
        <v>1</v>
      </c>
      <c r="F3" s="2">
        <v>10</v>
      </c>
      <c r="G3" s="2">
        <v>11</v>
      </c>
      <c r="H3" s="2">
        <v>12</v>
      </c>
      <c r="J3" s="32">
        <v>2</v>
      </c>
      <c r="K3" s="2">
        <v>20</v>
      </c>
      <c r="L3" s="2">
        <v>21</v>
      </c>
      <c r="M3" s="2">
        <v>22</v>
      </c>
      <c r="N3" s="2">
        <v>23</v>
      </c>
      <c r="O3" s="2">
        <v>24</v>
      </c>
      <c r="Q3" s="32">
        <v>3</v>
      </c>
      <c r="R3" s="2">
        <v>30</v>
      </c>
      <c r="S3" s="2">
        <v>31</v>
      </c>
      <c r="T3" s="2">
        <v>32</v>
      </c>
      <c r="U3" s="2">
        <v>33</v>
      </c>
      <c r="V3" s="2">
        <v>34</v>
      </c>
      <c r="W3" s="2">
        <v>35</v>
      </c>
      <c r="Y3" s="32">
        <v>4</v>
      </c>
      <c r="Z3" s="2">
        <v>40</v>
      </c>
      <c r="AA3" s="2">
        <v>41</v>
      </c>
      <c r="AB3" s="2">
        <v>42</v>
      </c>
      <c r="AC3" s="2">
        <v>43</v>
      </c>
      <c r="AD3" s="2">
        <v>44</v>
      </c>
      <c r="AF3" s="32">
        <v>5</v>
      </c>
      <c r="AG3" s="2">
        <v>50</v>
      </c>
      <c r="AH3" s="2">
        <v>51</v>
      </c>
      <c r="AJ3" s="32">
        <v>6</v>
      </c>
      <c r="AK3" s="2">
        <v>60</v>
      </c>
      <c r="AL3" s="2">
        <v>61</v>
      </c>
      <c r="AM3" s="2">
        <v>62</v>
      </c>
      <c r="AO3" s="32">
        <v>7</v>
      </c>
      <c r="AP3" s="2">
        <v>70</v>
      </c>
      <c r="AQ3" s="2">
        <v>71</v>
      </c>
      <c r="AR3" s="2">
        <v>72</v>
      </c>
      <c r="AS3" s="2">
        <v>73</v>
      </c>
      <c r="AT3" s="2">
        <v>74</v>
      </c>
      <c r="AU3" s="2">
        <v>75</v>
      </c>
      <c r="AV3" s="2">
        <v>76</v>
      </c>
      <c r="AW3" s="2">
        <v>77</v>
      </c>
      <c r="AX3" s="2">
        <v>78</v>
      </c>
      <c r="AZ3" s="32">
        <v>8</v>
      </c>
      <c r="BA3" s="2">
        <v>80</v>
      </c>
      <c r="BB3" s="2">
        <v>81</v>
      </c>
      <c r="BC3" s="2">
        <v>82</v>
      </c>
      <c r="BD3" s="2">
        <v>83</v>
      </c>
      <c r="BE3" s="11"/>
      <c r="BF3" s="11"/>
    </row>
    <row r="4" spans="3:61" s="2" customFormat="1" ht="146.25" customHeight="1">
      <c r="C4" s="13" t="s">
        <v>49</v>
      </c>
      <c r="D4" s="13"/>
      <c r="E4" s="33" t="s">
        <v>3</v>
      </c>
      <c r="F4" s="34" t="s">
        <v>4</v>
      </c>
      <c r="G4" s="34" t="s">
        <v>5</v>
      </c>
      <c r="H4" s="34" t="s">
        <v>6</v>
      </c>
      <c r="I4" s="13"/>
      <c r="J4" s="33" t="s">
        <v>7</v>
      </c>
      <c r="K4" s="35" t="s">
        <v>8</v>
      </c>
      <c r="L4" s="35" t="s">
        <v>9</v>
      </c>
      <c r="M4" s="35" t="s">
        <v>10</v>
      </c>
      <c r="N4" s="35" t="s">
        <v>11</v>
      </c>
      <c r="O4" s="35" t="s">
        <v>12</v>
      </c>
      <c r="P4" s="13"/>
      <c r="Q4" s="33" t="s">
        <v>13</v>
      </c>
      <c r="R4" s="35" t="s">
        <v>14</v>
      </c>
      <c r="S4" s="35" t="s">
        <v>15</v>
      </c>
      <c r="T4" s="35" t="s">
        <v>16</v>
      </c>
      <c r="U4" s="35" t="s">
        <v>22</v>
      </c>
      <c r="V4" s="35" t="s">
        <v>17</v>
      </c>
      <c r="W4" s="35" t="s">
        <v>23</v>
      </c>
      <c r="X4" s="13"/>
      <c r="Y4" s="33" t="s">
        <v>18</v>
      </c>
      <c r="Z4" s="35" t="s">
        <v>19</v>
      </c>
      <c r="AA4" s="35" t="s">
        <v>20</v>
      </c>
      <c r="AB4" s="35" t="s">
        <v>21</v>
      </c>
      <c r="AC4" s="35" t="s">
        <v>24</v>
      </c>
      <c r="AD4" s="35" t="s">
        <v>25</v>
      </c>
      <c r="AE4" s="13"/>
      <c r="AF4" s="33" t="s">
        <v>26</v>
      </c>
      <c r="AG4" s="35" t="s">
        <v>27</v>
      </c>
      <c r="AH4" s="35" t="s">
        <v>28</v>
      </c>
      <c r="AI4" s="13"/>
      <c r="AJ4" s="33" t="s">
        <v>29</v>
      </c>
      <c r="AK4" s="35" t="s">
        <v>30</v>
      </c>
      <c r="AL4" s="35" t="s">
        <v>31</v>
      </c>
      <c r="AM4" s="35" t="s">
        <v>32</v>
      </c>
      <c r="AN4" s="13"/>
      <c r="AO4" s="33" t="s">
        <v>33</v>
      </c>
      <c r="AP4" s="35" t="s">
        <v>34</v>
      </c>
      <c r="AQ4" s="35" t="s">
        <v>35</v>
      </c>
      <c r="AR4" s="35" t="s">
        <v>36</v>
      </c>
      <c r="AS4" s="35" t="s">
        <v>37</v>
      </c>
      <c r="AT4" s="35" t="s">
        <v>38</v>
      </c>
      <c r="AU4" s="35" t="s">
        <v>39</v>
      </c>
      <c r="AV4" s="35" t="s">
        <v>40</v>
      </c>
      <c r="AW4" s="35" t="s">
        <v>41</v>
      </c>
      <c r="AX4" s="35" t="s">
        <v>42</v>
      </c>
      <c r="AY4" s="13"/>
      <c r="AZ4" s="33" t="s">
        <v>43</v>
      </c>
      <c r="BA4" s="35" t="s">
        <v>44</v>
      </c>
      <c r="BB4" s="35" t="s">
        <v>45</v>
      </c>
      <c r="BC4" s="35" t="s">
        <v>46</v>
      </c>
      <c r="BD4" s="35" t="s">
        <v>47</v>
      </c>
      <c r="BE4" s="14" t="s">
        <v>57</v>
      </c>
      <c r="BF4" s="14" t="s">
        <v>59</v>
      </c>
      <c r="BG4" s="13" t="s">
        <v>50</v>
      </c>
      <c r="BH4" s="13" t="s">
        <v>58</v>
      </c>
      <c r="BI4" s="13"/>
    </row>
    <row r="5" spans="3:58" s="2" customFormat="1" ht="11.25">
      <c r="C5" s="2" t="s">
        <v>1</v>
      </c>
      <c r="BF5" s="11"/>
    </row>
    <row r="6" spans="1:64" s="11" customFormat="1" ht="11.25">
      <c r="A6" s="17">
        <v>1</v>
      </c>
      <c r="B6" s="17" t="s">
        <v>3</v>
      </c>
      <c r="C6" s="11">
        <v>114268.00014012106</v>
      </c>
      <c r="D6" s="22"/>
      <c r="E6" s="11">
        <v>122.31899656670201</v>
      </c>
      <c r="F6" s="11">
        <v>84.100667221672</v>
      </c>
      <c r="G6" s="11">
        <v>34.2428715446785</v>
      </c>
      <c r="H6" s="11">
        <v>3.9754578003515</v>
      </c>
      <c r="J6" s="11">
        <v>796.5009798621</v>
      </c>
      <c r="K6" s="11">
        <v>463.678342422349</v>
      </c>
      <c r="L6" s="11">
        <v>29.997308659733903</v>
      </c>
      <c r="M6" s="11">
        <v>31.8586261247905</v>
      </c>
      <c r="N6" s="11">
        <v>38.638733783467636</v>
      </c>
      <c r="O6" s="11">
        <v>232.327968871759</v>
      </c>
      <c r="Q6" s="11">
        <v>515.1106874256252</v>
      </c>
      <c r="R6" s="11">
        <v>3.734346179969929</v>
      </c>
      <c r="S6" s="11">
        <v>2.10371899870785</v>
      </c>
      <c r="T6" s="11">
        <v>7.07303287040627</v>
      </c>
      <c r="U6" s="11">
        <v>5.002012051415661</v>
      </c>
      <c r="V6" s="11">
        <v>421.53848135109496</v>
      </c>
      <c r="W6" s="11">
        <v>75.6590959740306</v>
      </c>
      <c r="Y6" s="11">
        <v>251.10141186610397</v>
      </c>
      <c r="Z6" s="11">
        <v>126.79889005630801</v>
      </c>
      <c r="AA6" s="11">
        <v>56.2977269784823</v>
      </c>
      <c r="AB6" s="11">
        <v>14.1043539004455</v>
      </c>
      <c r="AC6" s="11">
        <v>33.368317232573325</v>
      </c>
      <c r="AD6" s="11">
        <v>20.53212369829487</v>
      </c>
      <c r="AF6" s="11">
        <v>1929.3935347276483</v>
      </c>
      <c r="AG6" s="11">
        <v>26.5274296545348</v>
      </c>
      <c r="AH6" s="11">
        <v>1902.8661050731134</v>
      </c>
      <c r="AJ6" s="11">
        <v>454.59083512708975</v>
      </c>
      <c r="AK6" s="11">
        <v>323.57444008848</v>
      </c>
      <c r="AL6" s="11">
        <v>99.30686089340361</v>
      </c>
      <c r="AM6" s="11">
        <v>31.709534145206202</v>
      </c>
      <c r="AO6" s="11">
        <v>123.48255685441444</v>
      </c>
      <c r="AP6" s="11">
        <v>0.16830489821027</v>
      </c>
      <c r="AQ6" s="11">
        <v>0.040376549500041</v>
      </c>
      <c r="AR6" s="11">
        <v>0.314686330448672</v>
      </c>
      <c r="AS6" s="11">
        <v>0.13015412892785</v>
      </c>
      <c r="AT6" s="11" t="s">
        <v>2</v>
      </c>
      <c r="AU6" s="11">
        <v>0.2019841746021427</v>
      </c>
      <c r="AV6" s="11">
        <v>0.40010860947284</v>
      </c>
      <c r="AW6" s="11">
        <v>0.061462258657813004</v>
      </c>
      <c r="AX6" s="11">
        <v>122.16547990459482</v>
      </c>
      <c r="AZ6" s="11">
        <v>0.5213541330272571</v>
      </c>
      <c r="BA6" s="11">
        <v>0.5213541330272571</v>
      </c>
      <c r="BB6" s="11" t="s">
        <v>2</v>
      </c>
      <c r="BC6" s="11" t="s">
        <v>2</v>
      </c>
      <c r="BD6" s="11" t="s">
        <v>2</v>
      </c>
      <c r="BE6" s="2">
        <v>4193.020356562712</v>
      </c>
      <c r="BF6" s="11">
        <v>5234.82285384347</v>
      </c>
      <c r="BG6" s="11">
        <v>630.5791558193412</v>
      </c>
      <c r="BH6" s="11">
        <v>115954.7132633635</v>
      </c>
      <c r="BI6" s="2"/>
      <c r="BL6" s="2"/>
    </row>
    <row r="7" spans="1:96" s="12" customFormat="1" ht="11.25">
      <c r="A7" s="11">
        <v>10</v>
      </c>
      <c r="B7" s="18" t="s">
        <v>4</v>
      </c>
      <c r="C7" s="11">
        <v>8400.087258698655</v>
      </c>
      <c r="D7" s="30"/>
      <c r="E7" s="11">
        <v>31.430493497492</v>
      </c>
      <c r="F7" s="19"/>
      <c r="G7" s="12">
        <v>31.430493497492</v>
      </c>
      <c r="H7" s="12" t="s">
        <v>2</v>
      </c>
      <c r="J7" s="11">
        <v>132.4348873935364</v>
      </c>
      <c r="K7" s="12">
        <v>63.890519437448994</v>
      </c>
      <c r="L7" s="12">
        <v>2.4775556811638997</v>
      </c>
      <c r="M7" s="12">
        <v>3.0453972529715</v>
      </c>
      <c r="N7" s="12">
        <v>4.181380803410001</v>
      </c>
      <c r="O7" s="12">
        <v>58.840034218542</v>
      </c>
      <c r="Q7" s="11">
        <v>49.73258847098751</v>
      </c>
      <c r="R7" s="12">
        <v>0.043839631123329004</v>
      </c>
      <c r="S7" s="12">
        <v>0.6751630922887499</v>
      </c>
      <c r="T7" s="12">
        <v>0.27267206538897</v>
      </c>
      <c r="U7" s="12">
        <v>0.71280007546986</v>
      </c>
      <c r="V7" s="12">
        <v>39.472503573836</v>
      </c>
      <c r="W7" s="12">
        <v>8.555610032880601</v>
      </c>
      <c r="Y7" s="11">
        <v>25.119415922586004</v>
      </c>
      <c r="Z7" s="12">
        <v>17.395548123598</v>
      </c>
      <c r="AA7" s="12">
        <v>3.0101829144382997</v>
      </c>
      <c r="AB7" s="12">
        <v>3.7281701392165</v>
      </c>
      <c r="AC7" s="12">
        <v>0.79918442991633</v>
      </c>
      <c r="AD7" s="12">
        <v>0.18633031541687</v>
      </c>
      <c r="AF7" s="11">
        <v>101.3824524704798</v>
      </c>
      <c r="AG7" s="12">
        <v>0.2340277199798</v>
      </c>
      <c r="AH7" s="12">
        <v>101.1484247505</v>
      </c>
      <c r="AJ7" s="11">
        <v>35.3190452093802</v>
      </c>
      <c r="AK7" s="12">
        <v>27.685359860865</v>
      </c>
      <c r="AL7" s="12">
        <v>6.515733305408</v>
      </c>
      <c r="AM7" s="12">
        <v>1.1179520431072</v>
      </c>
      <c r="AO7" s="11">
        <v>3.7077268489634445</v>
      </c>
      <c r="AP7" s="12" t="s">
        <v>2</v>
      </c>
      <c r="AQ7" s="12" t="s">
        <v>2</v>
      </c>
      <c r="AR7" s="12">
        <v>0.08619926411635201</v>
      </c>
      <c r="AS7" s="12" t="s">
        <v>2</v>
      </c>
      <c r="AT7" s="12" t="s">
        <v>2</v>
      </c>
      <c r="AU7" s="12">
        <v>0.009999839461792701</v>
      </c>
      <c r="AV7" s="12" t="s">
        <v>2</v>
      </c>
      <c r="AW7" s="12" t="s">
        <v>2</v>
      </c>
      <c r="AX7" s="12">
        <v>3.6115277453853</v>
      </c>
      <c r="AZ7" s="11">
        <v>0.051972129008267</v>
      </c>
      <c r="BA7" s="12">
        <v>0.051972129008267</v>
      </c>
      <c r="BB7" s="12" t="s">
        <v>2</v>
      </c>
      <c r="BC7" s="12" t="s">
        <v>2</v>
      </c>
      <c r="BD7" s="12" t="s">
        <v>2</v>
      </c>
      <c r="BE7" s="2">
        <v>379.17858194243365</v>
      </c>
      <c r="BF7" s="2">
        <v>722.1135724892032</v>
      </c>
      <c r="BG7" s="2">
        <v>-233.972841232578</v>
      </c>
      <c r="BH7" s="2">
        <v>8509.7819691781</v>
      </c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64" s="12" customFormat="1" ht="11.25">
      <c r="A8" s="11">
        <v>11</v>
      </c>
      <c r="B8" s="18" t="s">
        <v>5</v>
      </c>
      <c r="C8" s="11">
        <v>103625.565168385</v>
      </c>
      <c r="D8" s="30"/>
      <c r="E8" s="11">
        <v>88.0761250220235</v>
      </c>
      <c r="F8" s="12">
        <v>84.100667221672</v>
      </c>
      <c r="G8" s="19"/>
      <c r="H8" s="12">
        <v>3.9754578003515</v>
      </c>
      <c r="J8" s="11">
        <v>647.39663593215</v>
      </c>
      <c r="K8" s="12">
        <v>399.7878229849</v>
      </c>
      <c r="L8" s="12">
        <v>27.519752978570004</v>
      </c>
      <c r="M8" s="12">
        <v>28.813228871819</v>
      </c>
      <c r="N8" s="12">
        <v>34.078955310711</v>
      </c>
      <c r="O8" s="12">
        <v>157.19687578615</v>
      </c>
      <c r="Q8" s="11">
        <v>435.32876717081876</v>
      </c>
      <c r="R8" s="12">
        <v>3.6905065488466002</v>
      </c>
      <c r="S8" s="12">
        <v>1.4285559064191</v>
      </c>
      <c r="T8" s="12">
        <v>6.8003608050173</v>
      </c>
      <c r="U8" s="12">
        <v>4.2892119759458005</v>
      </c>
      <c r="V8" s="12">
        <v>352.01664599343997</v>
      </c>
      <c r="W8" s="12">
        <v>67.10348594115</v>
      </c>
      <c r="Y8" s="11">
        <v>225.98199594351797</v>
      </c>
      <c r="Z8" s="12">
        <v>109.40334193271</v>
      </c>
      <c r="AA8" s="12">
        <v>53.287544064044</v>
      </c>
      <c r="AB8" s="12">
        <v>10.376183761228999</v>
      </c>
      <c r="AC8" s="12">
        <v>32.569132802656995</v>
      </c>
      <c r="AD8" s="12">
        <v>20.345793382878</v>
      </c>
      <c r="AF8" s="11">
        <v>1822.0629911099552</v>
      </c>
      <c r="AG8" s="12">
        <v>26.293401934555</v>
      </c>
      <c r="AH8" s="12">
        <v>1795.7695891754001</v>
      </c>
      <c r="AJ8" s="11">
        <v>400.19701411251197</v>
      </c>
      <c r="AK8" s="12">
        <v>281.5878252325</v>
      </c>
      <c r="AL8" s="12">
        <v>88.017606777913</v>
      </c>
      <c r="AM8" s="12">
        <v>30.591582102099004</v>
      </c>
      <c r="AO8" s="11">
        <v>119.46994651916147</v>
      </c>
      <c r="AP8" s="12">
        <v>0.16830489821027</v>
      </c>
      <c r="AQ8" s="12">
        <v>0.040376549500041</v>
      </c>
      <c r="AR8" s="12">
        <v>0.22848706633232</v>
      </c>
      <c r="AS8" s="12">
        <v>0.13015412892785</v>
      </c>
      <c r="AT8" s="12" t="s">
        <v>2</v>
      </c>
      <c r="AU8" s="12">
        <v>0.19198433514035002</v>
      </c>
      <c r="AV8" s="12">
        <v>0.40010860947284</v>
      </c>
      <c r="AW8" s="12">
        <v>0.061462258657813004</v>
      </c>
      <c r="AX8" s="12">
        <v>118.24906867291999</v>
      </c>
      <c r="AZ8" s="11">
        <v>0.46938200401899005</v>
      </c>
      <c r="BA8" s="12">
        <v>0.46938200401899005</v>
      </c>
      <c r="BB8" s="12" t="s">
        <v>2</v>
      </c>
      <c r="BC8" s="12" t="s">
        <v>2</v>
      </c>
      <c r="BD8" s="12" t="s">
        <v>2</v>
      </c>
      <c r="BE8" s="11">
        <v>3738.9828578141583</v>
      </c>
      <c r="BF8" s="11">
        <v>4272.141749259967</v>
      </c>
      <c r="BG8" s="11">
        <v>821.9984991142644</v>
      </c>
      <c r="BH8" s="11">
        <v>104994.07690477</v>
      </c>
      <c r="BI8" s="5"/>
      <c r="BJ8" s="5"/>
      <c r="BK8" s="5"/>
      <c r="BL8" s="5"/>
    </row>
    <row r="9" spans="1:64" s="12" customFormat="1" ht="11.25">
      <c r="A9" s="11">
        <v>12</v>
      </c>
      <c r="B9" s="18" t="s">
        <v>6</v>
      </c>
      <c r="C9" s="11">
        <v>2242.447713037109</v>
      </c>
      <c r="D9" s="30"/>
      <c r="E9" s="11">
        <v>2.8123780471865</v>
      </c>
      <c r="F9" s="12" t="s">
        <v>2</v>
      </c>
      <c r="G9" s="12">
        <v>2.8123780471865</v>
      </c>
      <c r="H9" s="19"/>
      <c r="I9" s="21"/>
      <c r="J9" s="11">
        <v>16.66945653641363</v>
      </c>
      <c r="K9" s="12" t="s">
        <v>2</v>
      </c>
      <c r="L9" s="12" t="s">
        <v>2</v>
      </c>
      <c r="M9" s="12" t="s">
        <v>2</v>
      </c>
      <c r="N9" s="12">
        <v>0.37839766934663</v>
      </c>
      <c r="O9" s="12">
        <v>16.291058867067</v>
      </c>
      <c r="Q9" s="11">
        <v>30.049331783819</v>
      </c>
      <c r="R9" s="12" t="s">
        <v>2</v>
      </c>
      <c r="S9" s="12" t="s">
        <v>2</v>
      </c>
      <c r="T9" s="12" t="s">
        <v>2</v>
      </c>
      <c r="U9" s="12" t="s">
        <v>2</v>
      </c>
      <c r="V9" s="12">
        <v>30.049331783819</v>
      </c>
      <c r="W9" s="12" t="s">
        <v>2</v>
      </c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F9" s="11">
        <v>5.9480911472133</v>
      </c>
      <c r="AG9" s="12" t="s">
        <v>2</v>
      </c>
      <c r="AH9" s="12">
        <v>5.9480911472133</v>
      </c>
      <c r="AJ9" s="11">
        <v>19.0747758051976</v>
      </c>
      <c r="AK9" s="12">
        <v>14.301254995115</v>
      </c>
      <c r="AL9" s="12">
        <v>4.7735208100826</v>
      </c>
      <c r="AM9" s="12" t="s">
        <v>2</v>
      </c>
      <c r="AO9" s="11">
        <v>0.30488348628953</v>
      </c>
      <c r="AP9" s="12" t="s">
        <v>2</v>
      </c>
      <c r="AQ9" s="12" t="s">
        <v>2</v>
      </c>
      <c r="AR9" s="12" t="s">
        <v>2</v>
      </c>
      <c r="AS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>
        <v>0.30488348628953</v>
      </c>
      <c r="AZ9" s="11" t="s">
        <v>2</v>
      </c>
      <c r="BA9" s="12" t="s">
        <v>2</v>
      </c>
      <c r="BB9" s="12" t="s">
        <v>2</v>
      </c>
      <c r="BC9" s="12" t="s">
        <v>2</v>
      </c>
      <c r="BD9" s="12" t="s">
        <v>2</v>
      </c>
      <c r="BE9" s="2">
        <v>74.85891680611957</v>
      </c>
      <c r="BF9" s="2">
        <v>240.5675320943002</v>
      </c>
      <c r="BG9" s="2">
        <v>42.553497937654754</v>
      </c>
      <c r="BH9" s="11">
        <v>2450.8543894154</v>
      </c>
      <c r="BI9" s="5"/>
      <c r="BJ9" s="5"/>
      <c r="BK9" s="5"/>
      <c r="BL9" s="5"/>
    </row>
    <row r="10" spans="4:10" ht="11.25">
      <c r="D10" s="5"/>
      <c r="H10" s="36"/>
      <c r="I10" s="36"/>
      <c r="J10" s="37"/>
    </row>
    <row r="11" spans="1:60" s="2" customFormat="1" ht="11.25">
      <c r="A11" s="17">
        <v>2</v>
      </c>
      <c r="B11" s="17" t="s">
        <v>7</v>
      </c>
      <c r="C11" s="11">
        <v>328867.4407171858</v>
      </c>
      <c r="D11" s="22"/>
      <c r="E11" s="11">
        <v>582.2307661694588</v>
      </c>
      <c r="F11" s="11">
        <v>95.1463482348538</v>
      </c>
      <c r="G11" s="11">
        <v>487.08441793460497</v>
      </c>
      <c r="H11" s="11" t="s">
        <v>2</v>
      </c>
      <c r="I11" s="11"/>
      <c r="J11" s="11">
        <v>370.8061367309496</v>
      </c>
      <c r="K11" s="11">
        <v>170.26294680190603</v>
      </c>
      <c r="L11" s="11">
        <v>62.600776132935</v>
      </c>
      <c r="M11" s="11">
        <v>4.87887448430492</v>
      </c>
      <c r="N11" s="11">
        <v>60.76765701255177</v>
      </c>
      <c r="O11" s="11">
        <v>72.2958822992519</v>
      </c>
      <c r="P11" s="11"/>
      <c r="Q11" s="11">
        <v>1590.5564832182736</v>
      </c>
      <c r="R11" s="11">
        <v>3.1698240848243002</v>
      </c>
      <c r="S11" s="11">
        <v>0.00042491144635715</v>
      </c>
      <c r="T11" s="11">
        <v>20.63975999867869</v>
      </c>
      <c r="U11" s="11">
        <v>0.68922998128906</v>
      </c>
      <c r="V11" s="11">
        <v>1563.9419903969629</v>
      </c>
      <c r="W11" s="11">
        <v>2.11525384507218</v>
      </c>
      <c r="X11" s="11"/>
      <c r="Y11" s="11">
        <v>130.2505570970248</v>
      </c>
      <c r="Z11" s="11">
        <v>89.70990592512453</v>
      </c>
      <c r="AA11" s="11">
        <v>35.5907175294315</v>
      </c>
      <c r="AB11" s="11">
        <v>1.7663089465893798</v>
      </c>
      <c r="AC11" s="11">
        <v>2.4814277718458797</v>
      </c>
      <c r="AD11" s="11">
        <v>0.70219692403348</v>
      </c>
      <c r="AE11" s="11"/>
      <c r="AF11" s="11">
        <v>239.4024948389658</v>
      </c>
      <c r="AG11" s="11">
        <v>12.27122622254681</v>
      </c>
      <c r="AH11" s="11">
        <v>227.131268616419</v>
      </c>
      <c r="AI11" s="11"/>
      <c r="AJ11" s="11">
        <v>152.72428777947647</v>
      </c>
      <c r="AK11" s="11">
        <v>139.3655366425249</v>
      </c>
      <c r="AL11" s="11">
        <v>8.793819111541819</v>
      </c>
      <c r="AM11" s="11">
        <v>4.564932025409742</v>
      </c>
      <c r="AN11" s="11"/>
      <c r="AO11" s="11">
        <v>356.63121614966605</v>
      </c>
      <c r="AP11" s="11">
        <v>0.820691310672093</v>
      </c>
      <c r="AQ11" s="11">
        <v>0.8366103088007301</v>
      </c>
      <c r="AR11" s="11">
        <v>1.761580489218467</v>
      </c>
      <c r="AS11" s="11">
        <v>0.091985565201566</v>
      </c>
      <c r="AT11" s="11" t="s">
        <v>2</v>
      </c>
      <c r="AU11" s="11">
        <v>0.00013073651099112</v>
      </c>
      <c r="AV11" s="11" t="s">
        <v>2</v>
      </c>
      <c r="AW11" s="11">
        <v>4.5348171743251</v>
      </c>
      <c r="AX11" s="11">
        <v>348.58540056493706</v>
      </c>
      <c r="AY11" s="11"/>
      <c r="AZ11" s="11">
        <v>1.4425850329169</v>
      </c>
      <c r="BA11" s="11">
        <v>0.531189487650507</v>
      </c>
      <c r="BB11" s="11">
        <v>0.051189138886856</v>
      </c>
      <c r="BC11" s="11">
        <v>0.106788469117927</v>
      </c>
      <c r="BD11" s="11">
        <v>0.75341793726161</v>
      </c>
      <c r="BE11" s="2">
        <v>3424.044527016732</v>
      </c>
      <c r="BF11" s="2">
        <v>11453.505693579671</v>
      </c>
      <c r="BG11" s="2">
        <v>1032.4268368680896</v>
      </c>
      <c r="BH11" s="2">
        <v>337926.5916413563</v>
      </c>
    </row>
    <row r="12" spans="1:60" ht="12.75" customHeight="1">
      <c r="A12" s="2">
        <v>20</v>
      </c>
      <c r="B12" s="5" t="s">
        <v>8</v>
      </c>
      <c r="C12" s="11">
        <v>223891.1035051373</v>
      </c>
      <c r="D12" s="30"/>
      <c r="E12" s="11">
        <v>290.819295151143</v>
      </c>
      <c r="F12" s="12">
        <v>23.228796343143</v>
      </c>
      <c r="G12" s="12">
        <v>267.590498808</v>
      </c>
      <c r="H12" s="12" t="s">
        <v>2</v>
      </c>
      <c r="I12" s="12"/>
      <c r="J12" s="11">
        <v>102.83791003989813</v>
      </c>
      <c r="K12" s="19"/>
      <c r="L12" s="12">
        <v>44.304345503656</v>
      </c>
      <c r="M12" s="12">
        <v>0.9941203539321201</v>
      </c>
      <c r="N12" s="12">
        <v>26.761777861078002</v>
      </c>
      <c r="O12" s="12">
        <v>30.777666321232</v>
      </c>
      <c r="P12" s="12"/>
      <c r="Q12" s="11">
        <v>496.570508719582</v>
      </c>
      <c r="R12" s="12" t="s">
        <v>2</v>
      </c>
      <c r="S12" s="12" t="s">
        <v>2</v>
      </c>
      <c r="T12" s="12">
        <v>13.507586136402</v>
      </c>
      <c r="U12" s="12" t="s">
        <v>2</v>
      </c>
      <c r="V12" s="12">
        <v>483.06292258318</v>
      </c>
      <c r="W12" s="12" t="s">
        <v>2</v>
      </c>
      <c r="X12" s="12"/>
      <c r="Y12" s="11">
        <v>90.8076468896173</v>
      </c>
      <c r="Z12" s="12">
        <v>73.114344567809</v>
      </c>
      <c r="AA12" s="12">
        <v>15.313392424343</v>
      </c>
      <c r="AB12" s="12">
        <v>0.8892513414896999</v>
      </c>
      <c r="AC12" s="12">
        <v>1.4906585559756</v>
      </c>
      <c r="AD12" s="12" t="s">
        <v>2</v>
      </c>
      <c r="AE12" s="12"/>
      <c r="AF12" s="11">
        <v>116.56233207876389</v>
      </c>
      <c r="AG12" s="12">
        <v>1.6404476617839</v>
      </c>
      <c r="AH12" s="12">
        <v>114.92188441697999</v>
      </c>
      <c r="AI12" s="12"/>
      <c r="AJ12" s="11">
        <v>11.723728654874519</v>
      </c>
      <c r="AK12" s="12">
        <v>6.3516004183138</v>
      </c>
      <c r="AL12" s="12">
        <v>4.6456732301244</v>
      </c>
      <c r="AM12" s="12">
        <v>0.72645500643632</v>
      </c>
      <c r="AN12" s="12"/>
      <c r="AO12" s="11">
        <v>249.8676327587594</v>
      </c>
      <c r="AP12" s="12">
        <v>0.092373172066733</v>
      </c>
      <c r="AQ12" s="12">
        <v>0.01787104616845</v>
      </c>
      <c r="AR12" s="12">
        <v>0.19391245641168</v>
      </c>
      <c r="AS12" s="12">
        <v>0.091985565201566</v>
      </c>
      <c r="AT12" s="12" t="s">
        <v>2</v>
      </c>
      <c r="AU12" s="12">
        <v>0.00013073651099112</v>
      </c>
      <c r="AV12" s="12" t="s">
        <v>2</v>
      </c>
      <c r="AW12" s="12" t="s">
        <v>2</v>
      </c>
      <c r="AX12" s="12">
        <v>249.4713597824</v>
      </c>
      <c r="AY12" s="12"/>
      <c r="AZ12" s="11" t="s">
        <v>2</v>
      </c>
      <c r="BA12" s="12" t="s">
        <v>2</v>
      </c>
      <c r="BB12" s="12" t="s">
        <v>2</v>
      </c>
      <c r="BC12" s="12" t="s">
        <v>2</v>
      </c>
      <c r="BD12" s="12" t="s">
        <v>2</v>
      </c>
      <c r="BE12" s="2">
        <v>1359.1890542926383</v>
      </c>
      <c r="BF12" s="2">
        <v>6035.265751848942</v>
      </c>
      <c r="BG12" s="2">
        <v>-756.9846647023678</v>
      </c>
      <c r="BH12" s="2">
        <v>227809.97679681002</v>
      </c>
    </row>
    <row r="13" spans="1:60" ht="12.75" customHeight="1">
      <c r="A13" s="2">
        <v>21</v>
      </c>
      <c r="B13" s="5" t="s">
        <v>9</v>
      </c>
      <c r="C13" s="11">
        <v>6248.5458727369305</v>
      </c>
      <c r="D13" s="30"/>
      <c r="E13" s="11">
        <v>23.9804746877474</v>
      </c>
      <c r="F13" s="12">
        <v>1.2154161270274</v>
      </c>
      <c r="G13" s="12">
        <v>22.76505856072</v>
      </c>
      <c r="H13" s="12" t="s">
        <v>2</v>
      </c>
      <c r="I13" s="12"/>
      <c r="J13" s="11">
        <v>53.466190891683105</v>
      </c>
      <c r="K13" s="12">
        <v>46.728176689819</v>
      </c>
      <c r="L13" s="19"/>
      <c r="M13" s="12" t="s">
        <v>2</v>
      </c>
      <c r="N13" s="12">
        <v>3.7242288778272</v>
      </c>
      <c r="O13" s="12">
        <v>3.0137853240369</v>
      </c>
      <c r="P13" s="12"/>
      <c r="Q13" s="11">
        <v>36.60873580734382</v>
      </c>
      <c r="R13" s="12" t="s">
        <v>2</v>
      </c>
      <c r="S13" s="12" t="s">
        <v>2</v>
      </c>
      <c r="T13" s="12">
        <v>0.30805226994082</v>
      </c>
      <c r="U13" s="12" t="s">
        <v>2</v>
      </c>
      <c r="V13" s="12">
        <v>36.300683537402996</v>
      </c>
      <c r="W13" s="12" t="s">
        <v>2</v>
      </c>
      <c r="X13" s="12"/>
      <c r="Y13" s="11">
        <v>7.273932838125599</v>
      </c>
      <c r="Z13" s="12">
        <v>0.99768771620914</v>
      </c>
      <c r="AA13" s="12">
        <v>4.5832789820127</v>
      </c>
      <c r="AB13" s="12" t="s">
        <v>2</v>
      </c>
      <c r="AC13" s="12">
        <v>0.9907692158702799</v>
      </c>
      <c r="AD13" s="12">
        <v>0.70219692403348</v>
      </c>
      <c r="AE13" s="12"/>
      <c r="AF13" s="11">
        <v>20.4964834981652</v>
      </c>
      <c r="AG13" s="12">
        <v>9.3296691353032</v>
      </c>
      <c r="AH13" s="12">
        <v>11.166814362862</v>
      </c>
      <c r="AI13" s="12"/>
      <c r="AJ13" s="11">
        <v>25.534556939303844</v>
      </c>
      <c r="AK13" s="12">
        <v>24.932601682414003</v>
      </c>
      <c r="AL13" s="12">
        <v>0.59935559002608</v>
      </c>
      <c r="AM13" s="12">
        <v>0.0025996668637614</v>
      </c>
      <c r="AN13" s="12"/>
      <c r="AO13" s="11">
        <v>5.3642865872764025</v>
      </c>
      <c r="AP13" s="12" t="s">
        <v>2</v>
      </c>
      <c r="AQ13" s="12" t="s">
        <v>2</v>
      </c>
      <c r="AR13" s="12">
        <v>0.030785126942303</v>
      </c>
      <c r="AS13" s="12" t="s">
        <v>2</v>
      </c>
      <c r="AT13" s="12" t="s">
        <v>2</v>
      </c>
      <c r="AU13" s="12" t="s">
        <v>2</v>
      </c>
      <c r="AV13" s="12" t="s">
        <v>2</v>
      </c>
      <c r="AW13" s="12" t="s">
        <v>2</v>
      </c>
      <c r="AX13" s="12">
        <v>5.3335014603341</v>
      </c>
      <c r="AY13" s="12"/>
      <c r="AZ13" s="11" t="s">
        <v>2</v>
      </c>
      <c r="BA13" s="12" t="s">
        <v>2</v>
      </c>
      <c r="BB13" s="12" t="s">
        <v>2</v>
      </c>
      <c r="BC13" s="12" t="s">
        <v>2</v>
      </c>
      <c r="BD13" s="12" t="s">
        <v>2</v>
      </c>
      <c r="BE13" s="2">
        <v>172.72466124964538</v>
      </c>
      <c r="BF13" s="2">
        <v>293.636404246048</v>
      </c>
      <c r="BG13" s="2">
        <v>689.5271033976348</v>
      </c>
      <c r="BH13" s="2">
        <v>7058.670952820299</v>
      </c>
    </row>
    <row r="14" spans="1:60" ht="11.25">
      <c r="A14" s="2">
        <v>22</v>
      </c>
      <c r="B14" s="5" t="s">
        <v>10</v>
      </c>
      <c r="C14" s="11">
        <v>12193.428762179945</v>
      </c>
      <c r="D14" s="30"/>
      <c r="E14" s="11">
        <v>38.005526937480795</v>
      </c>
      <c r="F14" s="12">
        <v>4.9297811881688</v>
      </c>
      <c r="G14" s="12">
        <v>33.075745749312</v>
      </c>
      <c r="H14" s="12" t="s">
        <v>2</v>
      </c>
      <c r="I14" s="12"/>
      <c r="J14" s="11">
        <v>84.4697581267158</v>
      </c>
      <c r="K14" s="12">
        <v>24.598497131610998</v>
      </c>
      <c r="L14" s="12">
        <v>2.6364394236838002</v>
      </c>
      <c r="M14" s="19"/>
      <c r="N14" s="12">
        <v>29.389572672071</v>
      </c>
      <c r="O14" s="12">
        <v>27.84524889935</v>
      </c>
      <c r="P14" s="12"/>
      <c r="Q14" s="11">
        <v>198.36284940216436</v>
      </c>
      <c r="R14" s="12" t="s">
        <v>2</v>
      </c>
      <c r="S14" s="12" t="s">
        <v>2</v>
      </c>
      <c r="T14" s="12">
        <v>0.91360484693237</v>
      </c>
      <c r="U14" s="12" t="s">
        <v>2</v>
      </c>
      <c r="V14" s="12">
        <v>196.17344110513</v>
      </c>
      <c r="W14" s="12">
        <v>1.275803450102</v>
      </c>
      <c r="X14" s="12"/>
      <c r="Y14" s="11">
        <v>8.556328033074779</v>
      </c>
      <c r="Z14" s="12">
        <v>1.5698238988403</v>
      </c>
      <c r="AA14" s="12">
        <v>6.1094465291348</v>
      </c>
      <c r="AB14" s="12">
        <v>0.87705760509968</v>
      </c>
      <c r="AC14" s="12" t="s">
        <v>2</v>
      </c>
      <c r="AD14" s="12" t="s">
        <v>2</v>
      </c>
      <c r="AE14" s="12"/>
      <c r="AF14" s="11">
        <v>16.93046823505871</v>
      </c>
      <c r="AG14" s="12">
        <v>0.00024892607470974003</v>
      </c>
      <c r="AH14" s="12">
        <v>16.930219308984</v>
      </c>
      <c r="AI14" s="12"/>
      <c r="AJ14" s="11">
        <v>37.872108163871935</v>
      </c>
      <c r="AK14" s="12">
        <v>34.001893127542</v>
      </c>
      <c r="AL14" s="12">
        <v>0.9576249955069399</v>
      </c>
      <c r="AM14" s="12">
        <v>2.9125900408230003</v>
      </c>
      <c r="AN14" s="12"/>
      <c r="AO14" s="11">
        <v>34.95096835821149</v>
      </c>
      <c r="AP14" s="12">
        <v>0.58432234817129</v>
      </c>
      <c r="AQ14" s="12">
        <v>0.65100963906827</v>
      </c>
      <c r="AR14" s="12">
        <v>0.6426171769018301</v>
      </c>
      <c r="AS14" s="12" t="s">
        <v>2</v>
      </c>
      <c r="AT14" s="12" t="s">
        <v>2</v>
      </c>
      <c r="AU14" s="12" t="s">
        <v>2</v>
      </c>
      <c r="AV14" s="12" t="s">
        <v>2</v>
      </c>
      <c r="AW14" s="12">
        <v>4.5348171743251</v>
      </c>
      <c r="AX14" s="12">
        <v>28.538202019745</v>
      </c>
      <c r="AY14" s="12"/>
      <c r="AZ14" s="11">
        <v>0.376912797999287</v>
      </c>
      <c r="BA14" s="12">
        <v>0.076854675312247</v>
      </c>
      <c r="BB14" s="12" t="s">
        <v>2</v>
      </c>
      <c r="BC14" s="12">
        <v>0.013575128517300002</v>
      </c>
      <c r="BD14" s="12">
        <v>0.28648299416974</v>
      </c>
      <c r="BE14" s="2">
        <v>419.5249200545772</v>
      </c>
      <c r="BF14" s="2">
        <v>228.09747891047897</v>
      </c>
      <c r="BG14" s="2">
        <v>-127.07836852894297</v>
      </c>
      <c r="BH14" s="2">
        <v>11874.481670558</v>
      </c>
    </row>
    <row r="15" spans="1:60" ht="11.25">
      <c r="A15" s="2">
        <v>23</v>
      </c>
      <c r="B15" s="5" t="s">
        <v>11</v>
      </c>
      <c r="C15" s="11">
        <v>15448.034071540835</v>
      </c>
      <c r="D15" s="30"/>
      <c r="E15" s="11">
        <v>28.4762429921716</v>
      </c>
      <c r="F15" s="12">
        <v>2.4569284702586</v>
      </c>
      <c r="G15" s="12">
        <v>26.019314521913</v>
      </c>
      <c r="H15" s="12" t="s">
        <v>2</v>
      </c>
      <c r="I15" s="12"/>
      <c r="J15" s="11">
        <v>71.749263106708</v>
      </c>
      <c r="K15" s="12">
        <v>50.733834611701</v>
      </c>
      <c r="L15" s="12">
        <v>10.356246740373999</v>
      </c>
      <c r="M15" s="12" t="s">
        <v>2</v>
      </c>
      <c r="N15" s="19"/>
      <c r="O15" s="12">
        <v>10.659181754633</v>
      </c>
      <c r="P15" s="12"/>
      <c r="Q15" s="11">
        <v>197.06898744476348</v>
      </c>
      <c r="R15" s="12" t="s">
        <v>2</v>
      </c>
      <c r="S15" s="12" t="s">
        <v>2</v>
      </c>
      <c r="T15" s="12">
        <v>5.9105167454035</v>
      </c>
      <c r="U15" s="12" t="s">
        <v>2</v>
      </c>
      <c r="V15" s="12">
        <v>191.15847069935998</v>
      </c>
      <c r="W15" s="12" t="s">
        <v>2</v>
      </c>
      <c r="X15" s="12"/>
      <c r="Y15" s="11">
        <v>6.7932059373655</v>
      </c>
      <c r="Z15" s="12">
        <v>1.9259104067661</v>
      </c>
      <c r="AA15" s="12">
        <v>4.8672955305994</v>
      </c>
      <c r="AB15" s="12" t="s">
        <v>2</v>
      </c>
      <c r="AC15" s="12" t="s">
        <v>2</v>
      </c>
      <c r="AD15" s="12" t="s">
        <v>2</v>
      </c>
      <c r="AE15" s="12"/>
      <c r="AF15" s="11">
        <v>49.840048233698006</v>
      </c>
      <c r="AG15" s="12">
        <v>1.300860499385</v>
      </c>
      <c r="AH15" s="12">
        <v>48.539187734313</v>
      </c>
      <c r="AI15" s="12"/>
      <c r="AJ15" s="11">
        <v>5.32589591301521</v>
      </c>
      <c r="AK15" s="12">
        <v>5.0518651297261</v>
      </c>
      <c r="AL15" s="12" t="s">
        <v>2</v>
      </c>
      <c r="AM15" s="12">
        <v>0.27403078328911</v>
      </c>
      <c r="AN15" s="12"/>
      <c r="AO15" s="11">
        <v>13.544126997093212</v>
      </c>
      <c r="AP15" s="12" t="s">
        <v>2</v>
      </c>
      <c r="AQ15" s="12" t="s">
        <v>2</v>
      </c>
      <c r="AR15" s="12">
        <v>0.053576006004214</v>
      </c>
      <c r="AS15" s="12" t="s">
        <v>2</v>
      </c>
      <c r="AT15" s="12" t="s">
        <v>2</v>
      </c>
      <c r="AU15" s="12" t="s">
        <v>2</v>
      </c>
      <c r="AV15" s="12" t="s">
        <v>2</v>
      </c>
      <c r="AW15" s="12" t="s">
        <v>2</v>
      </c>
      <c r="AX15" s="12">
        <v>13.490550991088998</v>
      </c>
      <c r="AY15" s="12"/>
      <c r="AZ15" s="11" t="s">
        <v>2</v>
      </c>
      <c r="BA15" s="12" t="s">
        <v>2</v>
      </c>
      <c r="BB15" s="12" t="s">
        <v>2</v>
      </c>
      <c r="BC15" s="12" t="s">
        <v>2</v>
      </c>
      <c r="BD15" s="12" t="s">
        <v>2</v>
      </c>
      <c r="BE15" s="2">
        <v>372.797770624815</v>
      </c>
      <c r="BF15" s="2">
        <v>352.9542433045163</v>
      </c>
      <c r="BG15" s="2">
        <v>209.1504065617338</v>
      </c>
      <c r="BH15" s="2">
        <v>15636.2249384</v>
      </c>
    </row>
    <row r="16" spans="1:60" ht="11.25">
      <c r="A16" s="2">
        <v>24</v>
      </c>
      <c r="B16" s="5" t="s">
        <v>12</v>
      </c>
      <c r="C16" s="11">
        <v>71086.3285055908</v>
      </c>
      <c r="D16" s="30"/>
      <c r="E16" s="11">
        <v>200.94922640091602</v>
      </c>
      <c r="F16" s="12">
        <v>63.315426106256005</v>
      </c>
      <c r="G16" s="12">
        <v>137.63380029466</v>
      </c>
      <c r="H16" s="12" t="s">
        <v>2</v>
      </c>
      <c r="I16" s="12"/>
      <c r="J16" s="11">
        <v>58.283014565944576</v>
      </c>
      <c r="K16" s="12">
        <v>48.202438368775006</v>
      </c>
      <c r="L16" s="12">
        <v>5.303744465221199</v>
      </c>
      <c r="M16" s="12">
        <v>3.8847541303728</v>
      </c>
      <c r="N16" s="12">
        <v>0.89207760157557</v>
      </c>
      <c r="O16" s="19"/>
      <c r="P16" s="21"/>
      <c r="Q16" s="11">
        <v>661.9454018444198</v>
      </c>
      <c r="R16" s="12">
        <v>3.1698240848243002</v>
      </c>
      <c r="S16" s="12">
        <v>0.00042491144635715</v>
      </c>
      <c r="T16" s="12" t="s">
        <v>2</v>
      </c>
      <c r="U16" s="12">
        <v>0.68922998128906</v>
      </c>
      <c r="V16" s="12">
        <v>657.24647247189</v>
      </c>
      <c r="W16" s="12">
        <v>0.83945039497018</v>
      </c>
      <c r="X16" s="12"/>
      <c r="Y16" s="11">
        <v>16.8194433988416</v>
      </c>
      <c r="Z16" s="12">
        <v>12.102139335499999</v>
      </c>
      <c r="AA16" s="12">
        <v>4.7173040633416</v>
      </c>
      <c r="AB16" s="12" t="s">
        <v>2</v>
      </c>
      <c r="AC16" s="12" t="s">
        <v>2</v>
      </c>
      <c r="AD16" s="12" t="s">
        <v>2</v>
      </c>
      <c r="AE16" s="12"/>
      <c r="AF16" s="11">
        <v>35.57316279328</v>
      </c>
      <c r="AG16" s="12" t="s">
        <v>2</v>
      </c>
      <c r="AH16" s="12">
        <v>35.57316279328</v>
      </c>
      <c r="AI16" s="12"/>
      <c r="AJ16" s="11">
        <v>72.26799810841095</v>
      </c>
      <c r="AK16" s="12">
        <v>69.027576284529</v>
      </c>
      <c r="AL16" s="12">
        <v>2.5911652958844</v>
      </c>
      <c r="AM16" s="12">
        <v>0.64925652799755</v>
      </c>
      <c r="AN16" s="12"/>
      <c r="AO16" s="11">
        <v>52.90420144832552</v>
      </c>
      <c r="AP16" s="12">
        <v>0.14399579043407</v>
      </c>
      <c r="AQ16" s="12">
        <v>0.16772962356401</v>
      </c>
      <c r="AR16" s="12">
        <v>0.8406897229584399</v>
      </c>
      <c r="AS16" s="12" t="s">
        <v>2</v>
      </c>
      <c r="AT16" s="12" t="s">
        <v>2</v>
      </c>
      <c r="AU16" s="12" t="s">
        <v>2</v>
      </c>
      <c r="AV16" s="12" t="s">
        <v>2</v>
      </c>
      <c r="AW16" s="12" t="s">
        <v>2</v>
      </c>
      <c r="AX16" s="12">
        <v>51.751786311369</v>
      </c>
      <c r="AY16" s="12"/>
      <c r="AZ16" s="11">
        <v>1.065672234917613</v>
      </c>
      <c r="BA16" s="12">
        <v>0.45433481233825995</v>
      </c>
      <c r="BB16" s="12">
        <v>0.051189138886856</v>
      </c>
      <c r="BC16" s="12">
        <v>0.093213340600627</v>
      </c>
      <c r="BD16" s="12">
        <v>0.46693494309187</v>
      </c>
      <c r="BE16" s="2">
        <v>1099.808120795056</v>
      </c>
      <c r="BF16" s="2">
        <v>4543.551815269685</v>
      </c>
      <c r="BG16" s="2">
        <v>1017.8123601400318</v>
      </c>
      <c r="BH16" s="2">
        <v>75547.237282768</v>
      </c>
    </row>
    <row r="17" spans="4:17" ht="11.25">
      <c r="D17" s="5"/>
      <c r="O17" s="36"/>
      <c r="P17" s="36"/>
      <c r="Q17" s="37"/>
    </row>
    <row r="18" spans="1:60" s="2" customFormat="1" ht="11.25">
      <c r="A18" s="17">
        <v>3</v>
      </c>
      <c r="B18" s="17" t="s">
        <v>13</v>
      </c>
      <c r="C18" s="11">
        <v>50615.08382471333</v>
      </c>
      <c r="D18" s="22"/>
      <c r="E18" s="11">
        <v>1496.092854623079</v>
      </c>
      <c r="F18" s="11">
        <v>375.0558897979928</v>
      </c>
      <c r="G18" s="11">
        <v>1070.311939306046</v>
      </c>
      <c r="H18" s="11">
        <v>50.72502551904</v>
      </c>
      <c r="I18" s="11"/>
      <c r="J18" s="11">
        <v>6611.871328875952</v>
      </c>
      <c r="K18" s="11">
        <v>3253.0378402645674</v>
      </c>
      <c r="L18" s="11">
        <v>106.94266072926</v>
      </c>
      <c r="M18" s="11">
        <v>72.45682171371061</v>
      </c>
      <c r="N18" s="11">
        <v>138.39703023987923</v>
      </c>
      <c r="O18" s="11">
        <v>3041.036975928535</v>
      </c>
      <c r="P18" s="11"/>
      <c r="Q18" s="11">
        <v>203.70199485458093</v>
      </c>
      <c r="R18" s="11">
        <v>5.2091841398645</v>
      </c>
      <c r="S18" s="11">
        <v>1.1163466856744</v>
      </c>
      <c r="T18" s="11">
        <v>17.580741836985</v>
      </c>
      <c r="U18" s="11">
        <v>14.658285743426</v>
      </c>
      <c r="V18" s="11">
        <v>152.97369906662004</v>
      </c>
      <c r="W18" s="11">
        <v>12.163737382011</v>
      </c>
      <c r="X18" s="11"/>
      <c r="Y18" s="11">
        <v>1488.936977273624</v>
      </c>
      <c r="Z18" s="11">
        <v>596.6787017161677</v>
      </c>
      <c r="AA18" s="11">
        <v>574.953782184553</v>
      </c>
      <c r="AB18" s="11">
        <v>27.879223204678</v>
      </c>
      <c r="AC18" s="11">
        <v>130.6674906260054</v>
      </c>
      <c r="AD18" s="11">
        <v>158.75777954222002</v>
      </c>
      <c r="AE18" s="11"/>
      <c r="AF18" s="11">
        <v>1912.1933009531162</v>
      </c>
      <c r="AG18" s="11">
        <v>190.20012473134</v>
      </c>
      <c r="AH18" s="11">
        <v>1721.9931762217761</v>
      </c>
      <c r="AI18" s="11"/>
      <c r="AJ18" s="11">
        <v>587.8423293442381</v>
      </c>
      <c r="AK18" s="11">
        <v>300.10786074099394</v>
      </c>
      <c r="AL18" s="11">
        <v>75.30615668969796</v>
      </c>
      <c r="AM18" s="11">
        <v>212.42831191354628</v>
      </c>
      <c r="AN18" s="11"/>
      <c r="AO18" s="11">
        <v>893.7813408977033</v>
      </c>
      <c r="AP18" s="11">
        <v>21.7341178226469</v>
      </c>
      <c r="AQ18" s="11">
        <v>2.2957349889545102</v>
      </c>
      <c r="AR18" s="11">
        <v>7.157200260368898</v>
      </c>
      <c r="AS18" s="11">
        <v>6.61655835461004</v>
      </c>
      <c r="AT18" s="11">
        <v>0.00056020904815523</v>
      </c>
      <c r="AU18" s="11">
        <v>7.6137329037388</v>
      </c>
      <c r="AV18" s="11">
        <v>161.934189163171</v>
      </c>
      <c r="AW18" s="11">
        <v>33.165302661179</v>
      </c>
      <c r="AX18" s="11">
        <v>653.2639445339861</v>
      </c>
      <c r="AY18" s="11"/>
      <c r="AZ18" s="11">
        <v>31.156354282393053</v>
      </c>
      <c r="BA18" s="11">
        <v>4.87151843502672</v>
      </c>
      <c r="BB18" s="11">
        <v>1.0720059275425</v>
      </c>
      <c r="BC18" s="11">
        <v>15.2196570284105</v>
      </c>
      <c r="BD18" s="11">
        <v>9.99317289141333</v>
      </c>
      <c r="BE18" s="2">
        <v>13225.576481104687</v>
      </c>
      <c r="BF18" s="2">
        <v>17299.96926623248</v>
      </c>
      <c r="BG18" s="2">
        <v>-1839.9376661009228</v>
      </c>
      <c r="BH18" s="2">
        <v>52849.07141497006</v>
      </c>
    </row>
    <row r="19" spans="1:60" ht="11.25">
      <c r="A19" s="2">
        <v>30</v>
      </c>
      <c r="B19" s="5" t="s">
        <v>14</v>
      </c>
      <c r="C19" s="11">
        <v>2734.4892177314755</v>
      </c>
      <c r="D19" s="30"/>
      <c r="E19" s="11">
        <v>3.9718304480535216</v>
      </c>
      <c r="F19" s="12">
        <v>0.027521908424422002</v>
      </c>
      <c r="G19" s="12">
        <v>3.9443085396290996</v>
      </c>
      <c r="H19" s="12" t="s">
        <v>2</v>
      </c>
      <c r="I19" s="12"/>
      <c r="J19" s="11">
        <v>0.00017822604933754</v>
      </c>
      <c r="K19" s="12" t="s">
        <v>2</v>
      </c>
      <c r="L19" s="12" t="s">
        <v>2</v>
      </c>
      <c r="M19" s="12" t="s">
        <v>2</v>
      </c>
      <c r="N19" s="12" t="s">
        <v>2</v>
      </c>
      <c r="O19" s="12">
        <v>0.00017822604933754</v>
      </c>
      <c r="P19" s="12"/>
      <c r="Q19" s="11">
        <v>66.338619328359</v>
      </c>
      <c r="R19" s="19"/>
      <c r="S19" s="12" t="s">
        <v>2</v>
      </c>
      <c r="T19" s="12" t="s">
        <v>2</v>
      </c>
      <c r="U19" s="12" t="s">
        <v>2</v>
      </c>
      <c r="V19" s="12">
        <v>66.338619328359</v>
      </c>
      <c r="W19" s="12" t="s">
        <v>2</v>
      </c>
      <c r="X19" s="12"/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11">
        <v>18.635499346383998</v>
      </c>
      <c r="AG19" s="12" t="s">
        <v>2</v>
      </c>
      <c r="AH19" s="12">
        <v>18.635499346383998</v>
      </c>
      <c r="AI19" s="12"/>
      <c r="AJ19" s="11">
        <v>59.5347153383438</v>
      </c>
      <c r="AK19" s="12">
        <v>58.813574957377</v>
      </c>
      <c r="AL19" s="12" t="s">
        <v>2</v>
      </c>
      <c r="AM19" s="12">
        <v>0.7211403809668</v>
      </c>
      <c r="AN19" s="12"/>
      <c r="AO19" s="11">
        <v>40.437344328592076</v>
      </c>
      <c r="AP19" s="12" t="s">
        <v>2</v>
      </c>
      <c r="AQ19" s="12" t="s">
        <v>2</v>
      </c>
      <c r="AR19" s="12">
        <v>0.065247929555178</v>
      </c>
      <c r="AS19" s="12" t="s">
        <v>2</v>
      </c>
      <c r="AT19" s="12" t="s">
        <v>2</v>
      </c>
      <c r="AU19" s="12" t="s">
        <v>2</v>
      </c>
      <c r="AV19" s="12" t="s">
        <v>2</v>
      </c>
      <c r="AW19" s="12">
        <v>33.165302661179</v>
      </c>
      <c r="AX19" s="12">
        <v>7.2067937378578995</v>
      </c>
      <c r="AY19" s="12"/>
      <c r="AZ19" s="11" t="s">
        <v>2</v>
      </c>
      <c r="BA19" s="12" t="s">
        <v>2</v>
      </c>
      <c r="BB19" s="12" t="s">
        <v>2</v>
      </c>
      <c r="BC19" s="12" t="s">
        <v>2</v>
      </c>
      <c r="BD19" s="12" t="s">
        <v>2</v>
      </c>
      <c r="BE19" s="2">
        <v>188.91818701578174</v>
      </c>
      <c r="BF19" s="2">
        <v>61.46883950566792</v>
      </c>
      <c r="BG19" s="2">
        <v>67.83713935546321</v>
      </c>
      <c r="BH19" s="2">
        <v>2674.9092307917</v>
      </c>
    </row>
    <row r="20" spans="1:60" ht="11.25">
      <c r="A20" s="2">
        <v>31</v>
      </c>
      <c r="B20" s="5" t="s">
        <v>15</v>
      </c>
      <c r="C20" s="11">
        <v>537.3455758607865</v>
      </c>
      <c r="D20" s="30"/>
      <c r="E20" s="11">
        <v>1.136019812882578</v>
      </c>
      <c r="F20" s="12">
        <v>0.085259543928178</v>
      </c>
      <c r="G20" s="12">
        <v>1.0507602689544</v>
      </c>
      <c r="H20" s="12" t="s">
        <v>2</v>
      </c>
      <c r="I20" s="12"/>
      <c r="J20" s="11">
        <v>1.3700974096812</v>
      </c>
      <c r="K20" s="12" t="s">
        <v>2</v>
      </c>
      <c r="L20" s="12" t="s">
        <v>2</v>
      </c>
      <c r="M20" s="12" t="s">
        <v>2</v>
      </c>
      <c r="N20" s="12" t="s">
        <v>2</v>
      </c>
      <c r="O20" s="12">
        <v>1.3700974096812</v>
      </c>
      <c r="P20" s="12"/>
      <c r="Q20" s="11">
        <v>5.1273828239081</v>
      </c>
      <c r="R20" s="12" t="s">
        <v>2</v>
      </c>
      <c r="S20" s="19"/>
      <c r="T20" s="12" t="s">
        <v>2</v>
      </c>
      <c r="U20" s="12">
        <v>2.6039767292789997</v>
      </c>
      <c r="V20" s="12">
        <v>2.5234060946291</v>
      </c>
      <c r="W20" s="12" t="s">
        <v>2</v>
      </c>
      <c r="X20" s="12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11" t="s">
        <v>2</v>
      </c>
      <c r="AG20" s="12" t="s">
        <v>2</v>
      </c>
      <c r="AH20" s="12" t="s">
        <v>2</v>
      </c>
      <c r="AI20" s="12"/>
      <c r="AJ20" s="11">
        <v>0.041585538957268</v>
      </c>
      <c r="AK20" s="12" t="s">
        <v>2</v>
      </c>
      <c r="AL20" s="12" t="s">
        <v>2</v>
      </c>
      <c r="AM20" s="12">
        <v>0.041585538957268</v>
      </c>
      <c r="AN20" s="12"/>
      <c r="AO20" s="11">
        <v>0.0035582477797288</v>
      </c>
      <c r="AP20" s="12" t="s">
        <v>2</v>
      </c>
      <c r="AQ20" s="12" t="s">
        <v>2</v>
      </c>
      <c r="AR20" s="12" t="s">
        <v>2</v>
      </c>
      <c r="AS20" s="12" t="s">
        <v>2</v>
      </c>
      <c r="AT20" s="12" t="s">
        <v>2</v>
      </c>
      <c r="AU20" s="12" t="s">
        <v>2</v>
      </c>
      <c r="AV20" s="12" t="s">
        <v>2</v>
      </c>
      <c r="AW20" s="12" t="s">
        <v>2</v>
      </c>
      <c r="AX20" s="12">
        <v>0.0035582477797288</v>
      </c>
      <c r="AY20" s="12"/>
      <c r="AZ20" s="11" t="s">
        <v>2</v>
      </c>
      <c r="BA20" s="12" t="s">
        <v>2</v>
      </c>
      <c r="BB20" s="12" t="s">
        <v>2</v>
      </c>
      <c r="BC20" s="12" t="s">
        <v>2</v>
      </c>
      <c r="BD20" s="12" t="s">
        <v>2</v>
      </c>
      <c r="BE20" s="2">
        <v>7.678643833208875</v>
      </c>
      <c r="BF20" s="2">
        <v>20.119468442396396</v>
      </c>
      <c r="BG20" s="2">
        <v>-7.7763296806343085</v>
      </c>
      <c r="BH20" s="2">
        <v>541.93611301796</v>
      </c>
    </row>
    <row r="21" spans="1:60" ht="11.25">
      <c r="A21" s="2">
        <v>32</v>
      </c>
      <c r="B21" s="5" t="s">
        <v>16</v>
      </c>
      <c r="C21" s="11">
        <v>4115.794301286315</v>
      </c>
      <c r="D21" s="30"/>
      <c r="E21" s="11">
        <v>5.92320209982758</v>
      </c>
      <c r="F21" s="12">
        <v>0.30835570541748003</v>
      </c>
      <c r="G21" s="12">
        <v>5.6148463944101</v>
      </c>
      <c r="H21" s="12" t="s">
        <v>2</v>
      </c>
      <c r="I21" s="12"/>
      <c r="J21" s="11">
        <v>1.7216108687088505</v>
      </c>
      <c r="K21" s="12">
        <v>0.00021968096725031997</v>
      </c>
      <c r="L21" s="12" t="s">
        <v>2</v>
      </c>
      <c r="M21" s="12">
        <v>1.7213911877416002</v>
      </c>
      <c r="N21" s="12" t="s">
        <v>2</v>
      </c>
      <c r="O21" s="12" t="s">
        <v>2</v>
      </c>
      <c r="P21" s="12"/>
      <c r="Q21" s="11">
        <v>0.00058163581666304</v>
      </c>
      <c r="R21" s="12" t="s">
        <v>2</v>
      </c>
      <c r="S21" s="12" t="s">
        <v>2</v>
      </c>
      <c r="T21" s="19"/>
      <c r="U21" s="12" t="s">
        <v>2</v>
      </c>
      <c r="V21" s="12">
        <v>0.00058163581666304</v>
      </c>
      <c r="W21" s="12" t="s">
        <v>2</v>
      </c>
      <c r="X21" s="12"/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11">
        <v>0.70683700454533</v>
      </c>
      <c r="AG21" s="12" t="s">
        <v>2</v>
      </c>
      <c r="AH21" s="12">
        <v>0.70683700454533</v>
      </c>
      <c r="AI21" s="12"/>
      <c r="AJ21" s="11">
        <v>71.422737069498</v>
      </c>
      <c r="AK21" s="12">
        <v>71.422737069498</v>
      </c>
      <c r="AL21" s="12" t="s">
        <v>2</v>
      </c>
      <c r="AM21" s="12" t="s">
        <v>2</v>
      </c>
      <c r="AN21" s="12"/>
      <c r="AO21" s="11">
        <v>3.4077245386763004</v>
      </c>
      <c r="AP21" s="12" t="s">
        <v>2</v>
      </c>
      <c r="AQ21" s="12" t="s">
        <v>2</v>
      </c>
      <c r="AR21" s="12" t="s">
        <v>2</v>
      </c>
      <c r="AS21" s="12" t="s">
        <v>2</v>
      </c>
      <c r="AT21" s="12" t="s">
        <v>2</v>
      </c>
      <c r="AU21" s="12" t="s">
        <v>2</v>
      </c>
      <c r="AV21" s="12" t="s">
        <v>2</v>
      </c>
      <c r="AW21" s="12" t="s">
        <v>2</v>
      </c>
      <c r="AX21" s="12">
        <v>3.4077245386763004</v>
      </c>
      <c r="AY21" s="12"/>
      <c r="AZ21" s="11" t="s">
        <v>2</v>
      </c>
      <c r="BA21" s="12" t="s">
        <v>2</v>
      </c>
      <c r="BB21" s="12" t="s">
        <v>2</v>
      </c>
      <c r="BC21" s="12" t="s">
        <v>2</v>
      </c>
      <c r="BD21" s="12" t="s">
        <v>2</v>
      </c>
      <c r="BE21" s="2">
        <v>83.18269321707272</v>
      </c>
      <c r="BF21" s="2">
        <v>111.842780220367</v>
      </c>
      <c r="BG21" s="2">
        <v>12.064247287689</v>
      </c>
      <c r="BH21" s="2">
        <v>4156.1975674716</v>
      </c>
    </row>
    <row r="22" spans="1:60" ht="11.25">
      <c r="A22" s="2">
        <v>33</v>
      </c>
      <c r="B22" s="5" t="s">
        <v>22</v>
      </c>
      <c r="C22" s="11">
        <v>3111.682606971741</v>
      </c>
      <c r="D22" s="30"/>
      <c r="E22" s="11">
        <v>7.09249916846601</v>
      </c>
      <c r="F22" s="12">
        <v>0.05239573892951</v>
      </c>
      <c r="G22" s="12">
        <v>7.0401034295365</v>
      </c>
      <c r="H22" s="12" t="s">
        <v>2</v>
      </c>
      <c r="I22" s="12"/>
      <c r="J22" s="11">
        <v>3.1848382342638</v>
      </c>
      <c r="K22" s="12" t="s">
        <v>2</v>
      </c>
      <c r="L22" s="12" t="s">
        <v>2</v>
      </c>
      <c r="M22" s="12" t="s">
        <v>2</v>
      </c>
      <c r="N22" s="12" t="s">
        <v>2</v>
      </c>
      <c r="O22" s="12">
        <v>3.1848382342638</v>
      </c>
      <c r="P22" s="12"/>
      <c r="Q22" s="11">
        <v>84.10511695432601</v>
      </c>
      <c r="R22" s="12" t="s">
        <v>2</v>
      </c>
      <c r="S22" s="12" t="s">
        <v>2</v>
      </c>
      <c r="T22" s="12" t="s">
        <v>2</v>
      </c>
      <c r="U22" s="19"/>
      <c r="V22" s="12">
        <v>84.10511695432601</v>
      </c>
      <c r="W22" s="12" t="s">
        <v>2</v>
      </c>
      <c r="X22" s="12"/>
      <c r="Y22" s="11">
        <v>18.9838307925384</v>
      </c>
      <c r="Z22" s="12" t="s">
        <v>2</v>
      </c>
      <c r="AA22" s="12">
        <v>10.721955888893</v>
      </c>
      <c r="AB22" s="12" t="s">
        <v>2</v>
      </c>
      <c r="AC22" s="12">
        <v>8.2618749036454</v>
      </c>
      <c r="AD22" s="12" t="s">
        <v>2</v>
      </c>
      <c r="AE22" s="12"/>
      <c r="AF22" s="11">
        <v>29.238272823338</v>
      </c>
      <c r="AG22" s="12" t="s">
        <v>2</v>
      </c>
      <c r="AH22" s="12">
        <v>29.238272823338</v>
      </c>
      <c r="AI22" s="12"/>
      <c r="AJ22" s="11">
        <v>3.3114241279919</v>
      </c>
      <c r="AK22" s="12">
        <v>2.9289163734877</v>
      </c>
      <c r="AL22" s="12" t="s">
        <v>2</v>
      </c>
      <c r="AM22" s="12">
        <v>0.3825077545042</v>
      </c>
      <c r="AN22" s="12"/>
      <c r="AO22" s="11">
        <v>133.914725733998</v>
      </c>
      <c r="AP22" s="12" t="s">
        <v>2</v>
      </c>
      <c r="AQ22" s="12" t="s">
        <v>2</v>
      </c>
      <c r="AR22" s="12" t="s">
        <v>2</v>
      </c>
      <c r="AS22" s="12" t="s">
        <v>2</v>
      </c>
      <c r="AT22" s="12" t="s">
        <v>2</v>
      </c>
      <c r="AU22" s="12" t="s">
        <v>2</v>
      </c>
      <c r="AV22" s="12">
        <v>111.87585200448</v>
      </c>
      <c r="AW22" s="12" t="s">
        <v>2</v>
      </c>
      <c r="AX22" s="12">
        <v>22.038873729518002</v>
      </c>
      <c r="AY22" s="12"/>
      <c r="AZ22" s="11" t="s">
        <v>2</v>
      </c>
      <c r="BA22" s="12" t="s">
        <v>2</v>
      </c>
      <c r="BB22" s="12" t="s">
        <v>2</v>
      </c>
      <c r="BC22" s="12" t="s">
        <v>2</v>
      </c>
      <c r="BD22" s="12" t="s">
        <v>2</v>
      </c>
      <c r="BE22" s="2">
        <v>279.8307078349221</v>
      </c>
      <c r="BF22" s="2">
        <v>300.55563518289887</v>
      </c>
      <c r="BG22" s="2">
        <v>-11.317033885924701</v>
      </c>
      <c r="BH22" s="2">
        <v>3121.075520743</v>
      </c>
    </row>
    <row r="23" spans="1:60" ht="11.25">
      <c r="A23" s="2">
        <v>34</v>
      </c>
      <c r="B23" s="5" t="s">
        <v>17</v>
      </c>
      <c r="C23" s="11">
        <v>34889.76340478516</v>
      </c>
      <c r="D23" s="30"/>
      <c r="E23" s="11">
        <v>1397.2881987473</v>
      </c>
      <c r="F23" s="12">
        <v>372.26069233504</v>
      </c>
      <c r="G23" s="12">
        <v>974.30248089322</v>
      </c>
      <c r="H23" s="12">
        <v>50.72502551904</v>
      </c>
      <c r="I23" s="12"/>
      <c r="J23" s="11">
        <v>6603.004947725859</v>
      </c>
      <c r="K23" s="12">
        <v>3253.0376205836</v>
      </c>
      <c r="L23" s="12">
        <v>106.94266072926</v>
      </c>
      <c r="M23" s="12">
        <v>70.73543052596901</v>
      </c>
      <c r="N23" s="12">
        <v>137.92982603243001</v>
      </c>
      <c r="O23" s="12">
        <v>3034.3594098546</v>
      </c>
      <c r="P23" s="12"/>
      <c r="Q23" s="11">
        <v>48.1243190586819</v>
      </c>
      <c r="R23" s="12">
        <v>5.2091841398645</v>
      </c>
      <c r="S23" s="12">
        <v>1.1163466856744</v>
      </c>
      <c r="T23" s="12">
        <v>17.580741836985</v>
      </c>
      <c r="U23" s="12">
        <v>12.054309014147</v>
      </c>
      <c r="V23" s="19"/>
      <c r="W23" s="12">
        <v>12.163737382011</v>
      </c>
      <c r="X23" s="12"/>
      <c r="Y23" s="11">
        <v>1467.321282629528</v>
      </c>
      <c r="Z23" s="12">
        <v>594.04683786461</v>
      </c>
      <c r="AA23" s="12">
        <v>564.23182629566</v>
      </c>
      <c r="AB23" s="12">
        <v>27.879223204678</v>
      </c>
      <c r="AC23" s="12">
        <v>122.40561572236</v>
      </c>
      <c r="AD23" s="12">
        <v>158.75777954222002</v>
      </c>
      <c r="AE23" s="12"/>
      <c r="AF23" s="11">
        <v>1858.48604657144</v>
      </c>
      <c r="AG23" s="12">
        <v>190.20012473134</v>
      </c>
      <c r="AH23" s="12">
        <v>1668.2859218401</v>
      </c>
      <c r="AI23" s="12"/>
      <c r="AJ23" s="11">
        <v>425.21621978812004</v>
      </c>
      <c r="AK23" s="12">
        <v>164.56022201727998</v>
      </c>
      <c r="AL23" s="12">
        <v>74.31753390111</v>
      </c>
      <c r="AM23" s="12">
        <v>186.33846386973002</v>
      </c>
      <c r="AN23" s="12"/>
      <c r="AO23" s="11">
        <v>687.8006902621239</v>
      </c>
      <c r="AP23" s="12">
        <v>18.863142844075</v>
      </c>
      <c r="AQ23" s="12">
        <v>0.36531395221651003</v>
      </c>
      <c r="AR23" s="12">
        <v>0.50487557207982</v>
      </c>
      <c r="AS23" s="12">
        <v>0.9695496604326399</v>
      </c>
      <c r="AT23" s="12" t="s">
        <v>2</v>
      </c>
      <c r="AU23" s="12">
        <v>7.6137329037388</v>
      </c>
      <c r="AV23" s="12">
        <v>50.058337158690996</v>
      </c>
      <c r="AW23" s="12" t="s">
        <v>2</v>
      </c>
      <c r="AX23" s="12">
        <v>609.4257381708901</v>
      </c>
      <c r="AY23" s="12"/>
      <c r="AZ23" s="11">
        <v>10.68729527011145</v>
      </c>
      <c r="BA23" s="12">
        <v>0.16573961301772</v>
      </c>
      <c r="BB23" s="12" t="s">
        <v>2</v>
      </c>
      <c r="BC23" s="12">
        <v>9.8923882709389</v>
      </c>
      <c r="BD23" s="12">
        <v>0.62916738615483</v>
      </c>
      <c r="BE23" s="2">
        <v>12497.929000053164</v>
      </c>
      <c r="BF23" s="2">
        <v>16437.95480424898</v>
      </c>
      <c r="BG23" s="2">
        <v>-1204.72199070276</v>
      </c>
      <c r="BH23" s="2">
        <v>37624.762800965</v>
      </c>
    </row>
    <row r="24" spans="1:60" ht="11.25">
      <c r="A24" s="2">
        <v>35</v>
      </c>
      <c r="B24" s="5" t="s">
        <v>23</v>
      </c>
      <c r="C24" s="11">
        <v>5226.008718077851</v>
      </c>
      <c r="D24" s="30"/>
      <c r="E24" s="11">
        <v>80.6811043465492</v>
      </c>
      <c r="F24" s="12">
        <v>2.3216645662532</v>
      </c>
      <c r="G24" s="12">
        <v>78.359439780296</v>
      </c>
      <c r="H24" s="12" t="s">
        <v>2</v>
      </c>
      <c r="I24" s="12"/>
      <c r="J24" s="11">
        <v>2.58965641138982</v>
      </c>
      <c r="K24" s="12" t="s">
        <v>2</v>
      </c>
      <c r="L24" s="12" t="s">
        <v>2</v>
      </c>
      <c r="M24" s="12" t="s">
        <v>2</v>
      </c>
      <c r="N24" s="12">
        <v>0.46720420744922003</v>
      </c>
      <c r="O24" s="12">
        <v>2.1224522039406</v>
      </c>
      <c r="P24" s="12"/>
      <c r="Q24" s="11">
        <v>0.0059750534893014</v>
      </c>
      <c r="R24" s="12" t="s">
        <v>2</v>
      </c>
      <c r="S24" s="12" t="s">
        <v>2</v>
      </c>
      <c r="T24" s="12" t="s">
        <v>2</v>
      </c>
      <c r="U24" s="12" t="s">
        <v>2</v>
      </c>
      <c r="V24" s="12">
        <v>0.0059750534893014</v>
      </c>
      <c r="W24" s="19"/>
      <c r="X24" s="21"/>
      <c r="Y24" s="11">
        <v>2.6318638515577</v>
      </c>
      <c r="Z24" s="12">
        <v>2.6318638515577</v>
      </c>
      <c r="AA24" s="12" t="s">
        <v>2</v>
      </c>
      <c r="AB24" s="12" t="s">
        <v>2</v>
      </c>
      <c r="AC24" s="12" t="s">
        <v>2</v>
      </c>
      <c r="AD24" s="12" t="s">
        <v>2</v>
      </c>
      <c r="AE24" s="12"/>
      <c r="AF24" s="11">
        <v>5.1266452074089</v>
      </c>
      <c r="AG24" s="12" t="s">
        <v>2</v>
      </c>
      <c r="AH24" s="12">
        <v>5.1266452074089</v>
      </c>
      <c r="AI24" s="12"/>
      <c r="AJ24" s="11">
        <v>28.315647481327158</v>
      </c>
      <c r="AK24" s="12">
        <v>2.3824103233512</v>
      </c>
      <c r="AL24" s="12">
        <v>0.9886227885879599</v>
      </c>
      <c r="AM24" s="12">
        <v>24.944614369388</v>
      </c>
      <c r="AN24" s="12"/>
      <c r="AO24" s="11">
        <v>28.217297786533358</v>
      </c>
      <c r="AP24" s="12">
        <v>2.8709749785719</v>
      </c>
      <c r="AQ24" s="12">
        <v>1.9304210367380001</v>
      </c>
      <c r="AR24" s="12">
        <v>6.587076758733899</v>
      </c>
      <c r="AS24" s="12">
        <v>5.6470086941774005</v>
      </c>
      <c r="AT24" s="12">
        <v>0.00056020904815523</v>
      </c>
      <c r="AU24" s="12" t="s">
        <v>2</v>
      </c>
      <c r="AV24" s="12" t="s">
        <v>2</v>
      </c>
      <c r="AW24" s="12" t="s">
        <v>2</v>
      </c>
      <c r="AX24" s="12">
        <v>11.181256109264</v>
      </c>
      <c r="AY24" s="12"/>
      <c r="AZ24" s="11">
        <v>20.4690590122816</v>
      </c>
      <c r="BA24" s="12">
        <v>4.705778822009</v>
      </c>
      <c r="BB24" s="12">
        <v>1.0720059275425</v>
      </c>
      <c r="BC24" s="12">
        <v>5.3272687574716</v>
      </c>
      <c r="BD24" s="12">
        <v>9.3640055052585</v>
      </c>
      <c r="BE24" s="2">
        <v>168.03724915053704</v>
      </c>
      <c r="BF24" s="2">
        <v>368.02773863216805</v>
      </c>
      <c r="BG24" s="2">
        <v>-696.023698474756</v>
      </c>
      <c r="BH24" s="2">
        <v>4730.1901819808</v>
      </c>
    </row>
    <row r="25" spans="4:59" ht="11.25">
      <c r="D25" s="5"/>
      <c r="W25" s="36"/>
      <c r="X25" s="36"/>
      <c r="Y25" s="37"/>
      <c r="BG25" s="38"/>
    </row>
    <row r="26" spans="1:60" s="2" customFormat="1" ht="11.25">
      <c r="A26" s="17">
        <v>4</v>
      </c>
      <c r="B26" s="17" t="s">
        <v>18</v>
      </c>
      <c r="C26" s="11">
        <v>93701.92455781782</v>
      </c>
      <c r="D26" s="22"/>
      <c r="E26" s="11">
        <v>235.60202869588235</v>
      </c>
      <c r="F26" s="11">
        <v>25.437299776327638</v>
      </c>
      <c r="G26" s="11">
        <v>210.16472891955473</v>
      </c>
      <c r="H26" s="11" t="s">
        <v>2</v>
      </c>
      <c r="I26" s="11"/>
      <c r="J26" s="11">
        <v>233.72909113586383</v>
      </c>
      <c r="K26" s="11">
        <v>169.0299081266379</v>
      </c>
      <c r="L26" s="11">
        <v>13.344531107942498</v>
      </c>
      <c r="M26" s="11">
        <v>1.3699871752532</v>
      </c>
      <c r="N26" s="11">
        <v>25.3612148112633</v>
      </c>
      <c r="O26" s="11">
        <v>24.62344991476696</v>
      </c>
      <c r="P26" s="11"/>
      <c r="Q26" s="11">
        <v>920.1668005724093</v>
      </c>
      <c r="R26" s="11" t="s">
        <v>2</v>
      </c>
      <c r="S26" s="11" t="s">
        <v>2</v>
      </c>
      <c r="T26" s="11">
        <v>3.46467658247716</v>
      </c>
      <c r="U26" s="11">
        <v>1.9106294279440001</v>
      </c>
      <c r="V26" s="11">
        <v>913.903509769355</v>
      </c>
      <c r="W26" s="11">
        <v>0.88798479263335</v>
      </c>
      <c r="X26" s="11"/>
      <c r="Y26" s="11">
        <v>75.73123525187873</v>
      </c>
      <c r="Z26" s="11">
        <v>24.677754179248883</v>
      </c>
      <c r="AA26" s="11">
        <v>22.28549924044149</v>
      </c>
      <c r="AB26" s="11">
        <v>7.6434138133435</v>
      </c>
      <c r="AC26" s="11">
        <v>7.101788994685299</v>
      </c>
      <c r="AD26" s="11">
        <v>14.02277902415956</v>
      </c>
      <c r="AE26" s="11"/>
      <c r="AF26" s="11">
        <v>120.6000284531856</v>
      </c>
      <c r="AG26" s="11">
        <v>2.8644002148587</v>
      </c>
      <c r="AH26" s="11">
        <v>117.7356282383269</v>
      </c>
      <c r="AI26" s="11"/>
      <c r="AJ26" s="11">
        <v>68.05220428392998</v>
      </c>
      <c r="AK26" s="11">
        <v>64.06442488136409</v>
      </c>
      <c r="AL26" s="11" t="s">
        <v>2</v>
      </c>
      <c r="AM26" s="11">
        <v>3.9877794025658777</v>
      </c>
      <c r="AN26" s="11"/>
      <c r="AO26" s="11">
        <v>185.3486462633176</v>
      </c>
      <c r="AP26" s="11">
        <v>1.02969842780237</v>
      </c>
      <c r="AQ26" s="11">
        <v>1.1415292140303819</v>
      </c>
      <c r="AR26" s="11">
        <v>0.8153199929696</v>
      </c>
      <c r="AS26" s="11">
        <v>1.6343438603734501</v>
      </c>
      <c r="AT26" s="11" t="s">
        <v>2</v>
      </c>
      <c r="AU26" s="11">
        <v>7.1483584377321705</v>
      </c>
      <c r="AV26" s="11">
        <v>1.1835730217487</v>
      </c>
      <c r="AW26" s="11" t="s">
        <v>2</v>
      </c>
      <c r="AX26" s="11">
        <v>172.3958233086609</v>
      </c>
      <c r="AY26" s="11"/>
      <c r="AZ26" s="11">
        <v>0.017972892925143</v>
      </c>
      <c r="BA26" s="11" t="s">
        <v>2</v>
      </c>
      <c r="BB26" s="11" t="s">
        <v>2</v>
      </c>
      <c r="BC26" s="11">
        <v>0.017972892925143</v>
      </c>
      <c r="BD26" s="11" t="s">
        <v>2</v>
      </c>
      <c r="BE26" s="2">
        <v>1839.2480075493925</v>
      </c>
      <c r="BF26" s="2">
        <v>3527.8766513080127</v>
      </c>
      <c r="BG26" s="2">
        <v>923.9733717866254</v>
      </c>
      <c r="BH26" s="2">
        <v>96311.3128655325</v>
      </c>
    </row>
    <row r="27" spans="1:60" ht="11.25">
      <c r="A27" s="2">
        <v>40</v>
      </c>
      <c r="B27" s="5" t="s">
        <v>19</v>
      </c>
      <c r="C27" s="11">
        <v>26675.187275836186</v>
      </c>
      <c r="D27" s="30"/>
      <c r="E27" s="11">
        <v>126.705438128187</v>
      </c>
      <c r="F27" s="12">
        <v>15.721828338797</v>
      </c>
      <c r="G27" s="12">
        <v>110.98360978939</v>
      </c>
      <c r="H27" s="12" t="s">
        <v>2</v>
      </c>
      <c r="I27" s="12"/>
      <c r="J27" s="11">
        <v>167.68750952596108</v>
      </c>
      <c r="K27" s="12">
        <v>133.70768815076</v>
      </c>
      <c r="L27" s="12">
        <v>6.7841587607839</v>
      </c>
      <c r="M27" s="12">
        <v>1.3699871752532</v>
      </c>
      <c r="N27" s="12">
        <v>10.675341849058</v>
      </c>
      <c r="O27" s="12">
        <v>15.150333590106</v>
      </c>
      <c r="P27" s="12"/>
      <c r="Q27" s="11">
        <v>333.5837632865776</v>
      </c>
      <c r="R27" s="12" t="s">
        <v>2</v>
      </c>
      <c r="S27" s="12" t="s">
        <v>2</v>
      </c>
      <c r="T27" s="12">
        <v>3.0773637724043</v>
      </c>
      <c r="U27" s="12" t="s">
        <v>2</v>
      </c>
      <c r="V27" s="12">
        <v>329.61841472154</v>
      </c>
      <c r="W27" s="12">
        <v>0.88798479263335</v>
      </c>
      <c r="X27" s="12"/>
      <c r="Y27" s="11">
        <v>24.920392860526256</v>
      </c>
      <c r="Z27" s="19"/>
      <c r="AA27" s="12">
        <v>16.368728258673</v>
      </c>
      <c r="AB27" s="12">
        <v>4.7240748461245</v>
      </c>
      <c r="AC27" s="12">
        <v>3.2661597529626</v>
      </c>
      <c r="AD27" s="12">
        <v>0.5614300027661601</v>
      </c>
      <c r="AE27" s="12"/>
      <c r="AF27" s="11">
        <v>49.851804470978</v>
      </c>
      <c r="AG27" s="12" t="s">
        <v>2</v>
      </c>
      <c r="AH27" s="12">
        <v>49.851804470978</v>
      </c>
      <c r="AI27" s="12"/>
      <c r="AJ27" s="11">
        <v>25.1029879760734</v>
      </c>
      <c r="AK27" s="12">
        <v>23.419821462592</v>
      </c>
      <c r="AL27" s="12" t="s">
        <v>2</v>
      </c>
      <c r="AM27" s="12">
        <v>1.6831665134814</v>
      </c>
      <c r="AN27" s="12"/>
      <c r="AO27" s="11">
        <v>107.53118645874514</v>
      </c>
      <c r="AP27" s="12" t="s">
        <v>2</v>
      </c>
      <c r="AQ27" s="12" t="s">
        <v>2</v>
      </c>
      <c r="AR27" s="12">
        <v>0.039993412840152</v>
      </c>
      <c r="AS27" s="12">
        <v>0.10290180051389</v>
      </c>
      <c r="AT27" s="12" t="s">
        <v>2</v>
      </c>
      <c r="AU27" s="12">
        <v>3.5192519460811003</v>
      </c>
      <c r="AV27" s="12" t="s">
        <v>2</v>
      </c>
      <c r="AW27" s="12" t="s">
        <v>2</v>
      </c>
      <c r="AX27" s="12">
        <v>103.86903929931</v>
      </c>
      <c r="AY27" s="12"/>
      <c r="AZ27" s="11">
        <v>0.017972892925143</v>
      </c>
      <c r="BA27" s="12" t="s">
        <v>2</v>
      </c>
      <c r="BB27" s="12" t="s">
        <v>2</v>
      </c>
      <c r="BC27" s="12">
        <v>0.017972892925143</v>
      </c>
      <c r="BD27" s="12" t="s">
        <v>2</v>
      </c>
      <c r="BE27" s="2">
        <v>835.4010555999736</v>
      </c>
      <c r="BF27" s="2">
        <v>1207.7921626672255</v>
      </c>
      <c r="BG27" s="2">
        <v>669.6995381894021</v>
      </c>
      <c r="BH27" s="2">
        <v>27715.8309742</v>
      </c>
    </row>
    <row r="28" spans="1:60" ht="11.25">
      <c r="A28" s="2">
        <v>41</v>
      </c>
      <c r="B28" s="5" t="s">
        <v>20</v>
      </c>
      <c r="C28" s="11">
        <v>32218.28369152832</v>
      </c>
      <c r="D28" s="30"/>
      <c r="E28" s="11">
        <v>41.782094859405206</v>
      </c>
      <c r="F28" s="12">
        <v>4.3727779652851995</v>
      </c>
      <c r="G28" s="12">
        <v>37.40931689412</v>
      </c>
      <c r="H28" s="12" t="s">
        <v>2</v>
      </c>
      <c r="I28" s="12"/>
      <c r="J28" s="11">
        <v>46.1137878644995</v>
      </c>
      <c r="K28" s="12">
        <v>28.094981836105</v>
      </c>
      <c r="L28" s="12">
        <v>2.7615333037439997</v>
      </c>
      <c r="M28" s="12" t="s">
        <v>2</v>
      </c>
      <c r="N28" s="12">
        <v>8.9833476449179</v>
      </c>
      <c r="O28" s="12">
        <v>6.2739250797326</v>
      </c>
      <c r="P28" s="12"/>
      <c r="Q28" s="11">
        <v>337.2898663368828</v>
      </c>
      <c r="R28" s="12" t="s">
        <v>2</v>
      </c>
      <c r="S28" s="12" t="s">
        <v>2</v>
      </c>
      <c r="T28" s="12">
        <v>0.38731281007286</v>
      </c>
      <c r="U28" s="12" t="s">
        <v>2</v>
      </c>
      <c r="V28" s="12">
        <v>336.90255352681</v>
      </c>
      <c r="W28" s="12" t="s">
        <v>2</v>
      </c>
      <c r="X28" s="12"/>
      <c r="Y28" s="11">
        <v>17.9245829282649</v>
      </c>
      <c r="Z28" s="12">
        <v>9.9625115492478</v>
      </c>
      <c r="AA28" s="19"/>
      <c r="AB28" s="12">
        <v>2.9193389672189998</v>
      </c>
      <c r="AC28" s="12">
        <v>2.6920701229376998</v>
      </c>
      <c r="AD28" s="12">
        <v>2.3506622888604003</v>
      </c>
      <c r="AE28" s="12"/>
      <c r="AF28" s="11">
        <v>19.521019640556002</v>
      </c>
      <c r="AG28" s="12" t="s">
        <v>2</v>
      </c>
      <c r="AH28" s="12">
        <v>19.521019640556002</v>
      </c>
      <c r="AI28" s="12"/>
      <c r="AJ28" s="11">
        <v>6.85340366887528</v>
      </c>
      <c r="AK28" s="12">
        <v>6.7109276641713</v>
      </c>
      <c r="AL28" s="12" t="s">
        <v>2</v>
      </c>
      <c r="AM28" s="12">
        <v>0.14247600470398</v>
      </c>
      <c r="AN28" s="12"/>
      <c r="AO28" s="11">
        <v>25.22839234246209</v>
      </c>
      <c r="AP28" s="12" t="s">
        <v>2</v>
      </c>
      <c r="AQ28" s="12" t="s">
        <v>2</v>
      </c>
      <c r="AR28" s="12">
        <v>0.043890130788088</v>
      </c>
      <c r="AS28" s="12" t="s">
        <v>2</v>
      </c>
      <c r="AT28" s="12" t="s">
        <v>2</v>
      </c>
      <c r="AU28" s="12" t="s">
        <v>2</v>
      </c>
      <c r="AV28" s="12" t="s">
        <v>2</v>
      </c>
      <c r="AW28" s="12" t="s">
        <v>2</v>
      </c>
      <c r="AX28" s="12">
        <v>25.184502211674</v>
      </c>
      <c r="AY28" s="12"/>
      <c r="AZ28" s="11" t="s">
        <v>2</v>
      </c>
      <c r="BA28" s="12" t="s">
        <v>2</v>
      </c>
      <c r="BB28" s="12" t="s">
        <v>2</v>
      </c>
      <c r="BC28" s="12" t="s">
        <v>2</v>
      </c>
      <c r="BD28" s="12" t="s">
        <v>2</v>
      </c>
      <c r="BE28" s="2">
        <v>494.7131476409458</v>
      </c>
      <c r="BF28" s="2">
        <v>1477.8755664520986</v>
      </c>
      <c r="BG28" s="2">
        <v>194.10441603015727</v>
      </c>
      <c r="BH28" s="2">
        <v>33394.489098078004</v>
      </c>
    </row>
    <row r="29" spans="1:60" ht="11.25">
      <c r="A29" s="2">
        <v>42</v>
      </c>
      <c r="B29" s="5" t="s">
        <v>21</v>
      </c>
      <c r="C29" s="11">
        <v>3908.169913889313</v>
      </c>
      <c r="D29" s="30"/>
      <c r="E29" s="11">
        <v>9.8120483539079</v>
      </c>
      <c r="F29" s="12">
        <v>2.6780600750692</v>
      </c>
      <c r="G29" s="12">
        <v>7.133988278838699</v>
      </c>
      <c r="H29" s="12" t="s">
        <v>2</v>
      </c>
      <c r="I29" s="12"/>
      <c r="J29" s="11">
        <v>5.39580020250376</v>
      </c>
      <c r="K29" s="12">
        <v>3.2080806562296997</v>
      </c>
      <c r="L29" s="12" t="s">
        <v>2</v>
      </c>
      <c r="M29" s="12" t="s">
        <v>2</v>
      </c>
      <c r="N29" s="12">
        <v>1.5169029796302</v>
      </c>
      <c r="O29" s="12">
        <v>0.67081656664386</v>
      </c>
      <c r="P29" s="12"/>
      <c r="Q29" s="11">
        <v>95.751714419151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95.751714419151</v>
      </c>
      <c r="W29" s="12" t="s">
        <v>2</v>
      </c>
      <c r="X29" s="12"/>
      <c r="Y29" s="11">
        <v>7.966208670031699</v>
      </c>
      <c r="Z29" s="12">
        <v>3.4803907572274</v>
      </c>
      <c r="AA29" s="12">
        <v>4.4858179128043</v>
      </c>
      <c r="AB29" s="19"/>
      <c r="AC29" s="12" t="s">
        <v>2</v>
      </c>
      <c r="AD29" s="12" t="s">
        <v>2</v>
      </c>
      <c r="AE29" s="12"/>
      <c r="AF29" s="11">
        <v>29.8999854106047</v>
      </c>
      <c r="AG29" s="12">
        <v>2.8644002148587</v>
      </c>
      <c r="AH29" s="12">
        <v>27.035585195746</v>
      </c>
      <c r="AI29" s="12"/>
      <c r="AJ29" s="11">
        <v>10.858641863782848</v>
      </c>
      <c r="AK29" s="12">
        <v>10.83730012931</v>
      </c>
      <c r="AL29" s="12" t="s">
        <v>2</v>
      </c>
      <c r="AM29" s="12">
        <v>0.021341734472848</v>
      </c>
      <c r="AN29" s="12"/>
      <c r="AO29" s="11">
        <v>8.7034629321919</v>
      </c>
      <c r="AP29" s="12" t="s">
        <v>2</v>
      </c>
      <c r="AQ29" s="12" t="s">
        <v>2</v>
      </c>
      <c r="AR29" s="12" t="s">
        <v>2</v>
      </c>
      <c r="AS29" s="12" t="s">
        <v>2</v>
      </c>
      <c r="AT29" s="12" t="s">
        <v>2</v>
      </c>
      <c r="AU29" s="12" t="s">
        <v>2</v>
      </c>
      <c r="AV29" s="12" t="s">
        <v>2</v>
      </c>
      <c r="AW29" s="12" t="s">
        <v>2</v>
      </c>
      <c r="AX29" s="12">
        <v>8.7034629321919</v>
      </c>
      <c r="AY29" s="12"/>
      <c r="AZ29" s="11" t="s">
        <v>2</v>
      </c>
      <c r="BA29" s="12" t="s">
        <v>2</v>
      </c>
      <c r="BB29" s="12" t="s">
        <v>2</v>
      </c>
      <c r="BC29" s="12" t="s">
        <v>2</v>
      </c>
      <c r="BD29" s="12" t="s">
        <v>2</v>
      </c>
      <c r="BE29" s="2">
        <v>168.38786185217378</v>
      </c>
      <c r="BF29" s="2">
        <v>96.21215388406105</v>
      </c>
      <c r="BG29" s="2">
        <v>70.19614425549638</v>
      </c>
      <c r="BH29" s="2">
        <v>3905.9908489955</v>
      </c>
    </row>
    <row r="30" spans="1:60" ht="11.25">
      <c r="A30" s="2">
        <v>43</v>
      </c>
      <c r="B30" s="5" t="s">
        <v>24</v>
      </c>
      <c r="C30" s="11">
        <v>10607.145044532777</v>
      </c>
      <c r="D30" s="30"/>
      <c r="E30" s="11">
        <v>35.12223269513311</v>
      </c>
      <c r="F30" s="12">
        <v>1.7813010707001002</v>
      </c>
      <c r="G30" s="12">
        <v>33.340931624433004</v>
      </c>
      <c r="H30" s="12" t="s">
        <v>2</v>
      </c>
      <c r="I30" s="12"/>
      <c r="J30" s="11">
        <v>6.7139970159417</v>
      </c>
      <c r="K30" s="12" t="s">
        <v>2</v>
      </c>
      <c r="L30" s="12" t="s">
        <v>2</v>
      </c>
      <c r="M30" s="12" t="s">
        <v>2</v>
      </c>
      <c r="N30" s="12">
        <v>4.1856223376572</v>
      </c>
      <c r="O30" s="12">
        <v>2.5283746782845</v>
      </c>
      <c r="P30" s="12"/>
      <c r="Q30" s="11">
        <v>62.273367943726</v>
      </c>
      <c r="R30" s="12" t="s">
        <v>2</v>
      </c>
      <c r="S30" s="12" t="s">
        <v>2</v>
      </c>
      <c r="T30" s="12" t="s">
        <v>2</v>
      </c>
      <c r="U30" s="12">
        <v>1.9106294279440001</v>
      </c>
      <c r="V30" s="12">
        <v>60.362738515782</v>
      </c>
      <c r="W30" s="12" t="s">
        <v>2</v>
      </c>
      <c r="X30" s="12"/>
      <c r="Y30" s="11">
        <v>22.09164699390483</v>
      </c>
      <c r="Z30" s="12">
        <v>10.392963575326</v>
      </c>
      <c r="AA30" s="12">
        <v>0.58799668604583</v>
      </c>
      <c r="AB30" s="12" t="s">
        <v>2</v>
      </c>
      <c r="AC30" s="19"/>
      <c r="AD30" s="12">
        <v>11.110686732532999</v>
      </c>
      <c r="AE30" s="12"/>
      <c r="AF30" s="11">
        <v>3.4826315480299</v>
      </c>
      <c r="AG30" s="12" t="s">
        <v>2</v>
      </c>
      <c r="AH30" s="12">
        <v>3.4826315480299</v>
      </c>
      <c r="AI30" s="12"/>
      <c r="AJ30" s="11">
        <v>19.6697746667069</v>
      </c>
      <c r="AK30" s="12">
        <v>18.007770460015</v>
      </c>
      <c r="AL30" s="12" t="s">
        <v>2</v>
      </c>
      <c r="AM30" s="12">
        <v>1.6620042066918999</v>
      </c>
      <c r="AN30" s="12"/>
      <c r="AO30" s="11">
        <v>27.811352927160147</v>
      </c>
      <c r="AP30" s="12">
        <v>0.26160288577876</v>
      </c>
      <c r="AQ30" s="12">
        <v>1.0789174583418</v>
      </c>
      <c r="AR30" s="12">
        <v>0.42147201571339</v>
      </c>
      <c r="AS30" s="12">
        <v>1.2200844404329</v>
      </c>
      <c r="AT30" s="12" t="s">
        <v>2</v>
      </c>
      <c r="AU30" s="12">
        <v>2.7063789502876</v>
      </c>
      <c r="AV30" s="12">
        <v>1.1835730217487</v>
      </c>
      <c r="AW30" s="12" t="s">
        <v>2</v>
      </c>
      <c r="AX30" s="12">
        <v>20.939324154856997</v>
      </c>
      <c r="AY30" s="12"/>
      <c r="AZ30" s="11" t="s">
        <v>2</v>
      </c>
      <c r="BA30" s="12" t="s">
        <v>2</v>
      </c>
      <c r="BB30" s="12" t="s">
        <v>2</v>
      </c>
      <c r="BC30" s="12" t="s">
        <v>2</v>
      </c>
      <c r="BD30" s="12" t="s">
        <v>2</v>
      </c>
      <c r="BE30" s="2">
        <v>177.16500379060255</v>
      </c>
      <c r="BF30" s="2">
        <v>281.12283997779593</v>
      </c>
      <c r="BG30" s="2">
        <v>-109.50433892415373</v>
      </c>
      <c r="BH30" s="2">
        <v>10601.358624341</v>
      </c>
    </row>
    <row r="31" spans="1:60" ht="11.25">
      <c r="A31" s="2">
        <v>44</v>
      </c>
      <c r="B31" s="5" t="s">
        <v>25</v>
      </c>
      <c r="C31" s="11">
        <v>20293.138632031252</v>
      </c>
      <c r="D31" s="30"/>
      <c r="E31" s="11">
        <v>22.18021465924914</v>
      </c>
      <c r="F31" s="12">
        <v>0.88333232647614</v>
      </c>
      <c r="G31" s="12">
        <v>21.296882332773</v>
      </c>
      <c r="H31" s="12" t="s">
        <v>2</v>
      </c>
      <c r="I31" s="12"/>
      <c r="J31" s="11">
        <v>7.8179965269578</v>
      </c>
      <c r="K31" s="12">
        <v>4.0191574835432</v>
      </c>
      <c r="L31" s="12">
        <v>3.7988390434146</v>
      </c>
      <c r="M31" s="12" t="s">
        <v>2</v>
      </c>
      <c r="N31" s="12" t="s">
        <v>2</v>
      </c>
      <c r="O31" s="12" t="s">
        <v>2</v>
      </c>
      <c r="P31" s="12"/>
      <c r="Q31" s="11">
        <v>91.268088586072</v>
      </c>
      <c r="R31" s="12" t="s">
        <v>2</v>
      </c>
      <c r="S31" s="12" t="s">
        <v>2</v>
      </c>
      <c r="T31" s="12" t="s">
        <v>2</v>
      </c>
      <c r="U31" s="12" t="s">
        <v>2</v>
      </c>
      <c r="V31" s="12">
        <v>91.268088586072</v>
      </c>
      <c r="W31" s="12" t="s">
        <v>2</v>
      </c>
      <c r="X31" s="12"/>
      <c r="Y31" s="11">
        <v>2.8284037991510402</v>
      </c>
      <c r="Z31" s="12">
        <v>0.8418882974476801</v>
      </c>
      <c r="AA31" s="12">
        <v>0.8429563829183601</v>
      </c>
      <c r="AB31" s="12" t="s">
        <v>2</v>
      </c>
      <c r="AC31" s="12">
        <v>1.1435591187849998</v>
      </c>
      <c r="AD31" s="19"/>
      <c r="AE31" s="21"/>
      <c r="AF31" s="11">
        <v>17.844587383017</v>
      </c>
      <c r="AG31" s="12" t="s">
        <v>2</v>
      </c>
      <c r="AH31" s="12">
        <v>17.844587383017</v>
      </c>
      <c r="AI31" s="12"/>
      <c r="AJ31" s="11">
        <v>5.5673961084915495</v>
      </c>
      <c r="AK31" s="12">
        <v>5.0886051652757995</v>
      </c>
      <c r="AL31" s="12" t="s">
        <v>2</v>
      </c>
      <c r="AM31" s="12">
        <v>0.47879094321575005</v>
      </c>
      <c r="AN31" s="12"/>
      <c r="AO31" s="11">
        <v>16.07425160275829</v>
      </c>
      <c r="AP31" s="12">
        <v>0.76809554202361</v>
      </c>
      <c r="AQ31" s="12">
        <v>0.062611755688582</v>
      </c>
      <c r="AR31" s="12">
        <v>0.30996443362797</v>
      </c>
      <c r="AS31" s="12">
        <v>0.31135761942666</v>
      </c>
      <c r="AT31" s="12" t="s">
        <v>2</v>
      </c>
      <c r="AU31" s="12">
        <v>0.9227275413634699</v>
      </c>
      <c r="AV31" s="12" t="s">
        <v>2</v>
      </c>
      <c r="AW31" s="12" t="s">
        <v>2</v>
      </c>
      <c r="AX31" s="12">
        <v>13.699494710627999</v>
      </c>
      <c r="AY31" s="12"/>
      <c r="AZ31" s="11" t="s">
        <v>2</v>
      </c>
      <c r="BA31" s="12" t="s">
        <v>2</v>
      </c>
      <c r="BB31" s="12" t="s">
        <v>2</v>
      </c>
      <c r="BC31" s="12" t="s">
        <v>2</v>
      </c>
      <c r="BD31" s="12" t="s">
        <v>2</v>
      </c>
      <c r="BE31" s="2">
        <v>163.58093866569683</v>
      </c>
      <c r="BF31" s="2">
        <v>464.8739283268315</v>
      </c>
      <c r="BG31" s="2">
        <v>99.47761223572337</v>
      </c>
      <c r="BH31" s="2">
        <v>20693.643319918</v>
      </c>
    </row>
    <row r="32" spans="4:59" ht="11.25">
      <c r="D32" s="5"/>
      <c r="AD32" s="36"/>
      <c r="AE32" s="36"/>
      <c r="AF32" s="37"/>
      <c r="BG32" s="38"/>
    </row>
    <row r="33" spans="1:60" s="2" customFormat="1" ht="11.25">
      <c r="A33" s="17">
        <v>5</v>
      </c>
      <c r="B33" s="17" t="s">
        <v>26</v>
      </c>
      <c r="C33" s="11">
        <v>2304074.042448552</v>
      </c>
      <c r="D33" s="22"/>
      <c r="E33" s="11">
        <v>2067.6464692537893</v>
      </c>
      <c r="F33" s="11">
        <v>94.00926516978618</v>
      </c>
      <c r="G33" s="11">
        <v>1839.064441967713</v>
      </c>
      <c r="H33" s="11">
        <v>134.57276211629</v>
      </c>
      <c r="I33" s="11"/>
      <c r="J33" s="11">
        <v>3181.682468880729</v>
      </c>
      <c r="K33" s="11">
        <v>1876.5197289837747</v>
      </c>
      <c r="L33" s="11">
        <v>70.363852498193</v>
      </c>
      <c r="M33" s="11">
        <v>90.1632451478884</v>
      </c>
      <c r="N33" s="11">
        <v>76.39403603179</v>
      </c>
      <c r="O33" s="11">
        <v>1068.241606219083</v>
      </c>
      <c r="P33" s="11"/>
      <c r="Q33" s="11">
        <v>13080.078795321426</v>
      </c>
      <c r="R33" s="11">
        <v>31.060294290203</v>
      </c>
      <c r="S33" s="11">
        <v>15.373618544247002</v>
      </c>
      <c r="T33" s="11">
        <v>47.273320747807</v>
      </c>
      <c r="U33" s="11">
        <v>213.8072235295</v>
      </c>
      <c r="V33" s="11">
        <v>12620.12593962806</v>
      </c>
      <c r="W33" s="11">
        <v>152.43839858161</v>
      </c>
      <c r="X33" s="11"/>
      <c r="Y33" s="11">
        <v>1319.8948239507506</v>
      </c>
      <c r="Z33" s="11">
        <v>255.96995434481</v>
      </c>
      <c r="AA33" s="11">
        <v>738.3226275598297</v>
      </c>
      <c r="AB33" s="11">
        <v>40.75755905044079</v>
      </c>
      <c r="AC33" s="11">
        <v>62.79913661996002</v>
      </c>
      <c r="AD33" s="11">
        <v>222.04554637571002</v>
      </c>
      <c r="AE33" s="11"/>
      <c r="AF33" s="11">
        <v>1498.49379430082</v>
      </c>
      <c r="AG33" s="11">
        <v>1212.6752038785</v>
      </c>
      <c r="AH33" s="11">
        <v>285.81859042231997</v>
      </c>
      <c r="AI33" s="11"/>
      <c r="AJ33" s="11">
        <v>3930.36355450808</v>
      </c>
      <c r="AK33" s="11">
        <v>3306.6156780161</v>
      </c>
      <c r="AL33" s="11">
        <v>313.06445315413</v>
      </c>
      <c r="AM33" s="11">
        <v>310.68342333785</v>
      </c>
      <c r="AN33" s="11"/>
      <c r="AO33" s="11">
        <v>2115.874751174143</v>
      </c>
      <c r="AP33" s="11">
        <v>0.094685264391825</v>
      </c>
      <c r="AQ33" s="11">
        <v>23.841118297746</v>
      </c>
      <c r="AR33" s="11">
        <v>16.482527682311</v>
      </c>
      <c r="AS33" s="11">
        <v>0.64521001752939</v>
      </c>
      <c r="AT33" s="11">
        <v>0.075503707204107</v>
      </c>
      <c r="AU33" s="11">
        <v>12.977168927216</v>
      </c>
      <c r="AV33" s="11">
        <v>118.47168052904</v>
      </c>
      <c r="AW33" s="11">
        <v>0.10131392960697</v>
      </c>
      <c r="AX33" s="11">
        <v>1943.185542819098</v>
      </c>
      <c r="AY33" s="11"/>
      <c r="AZ33" s="11">
        <v>0.057803599866479996</v>
      </c>
      <c r="BA33" s="11" t="s">
        <v>2</v>
      </c>
      <c r="BB33" s="11" t="s">
        <v>2</v>
      </c>
      <c r="BC33" s="11">
        <v>0.057803599866479996</v>
      </c>
      <c r="BD33" s="11" t="s">
        <v>2</v>
      </c>
      <c r="BE33" s="2">
        <v>27194.092460989603</v>
      </c>
      <c r="BF33" s="2">
        <v>7633.6626129489505</v>
      </c>
      <c r="BG33" s="2">
        <v>1292.2591092600665</v>
      </c>
      <c r="BH33" s="2">
        <v>2285798.9220695067</v>
      </c>
    </row>
    <row r="34" spans="1:60" ht="11.25">
      <c r="A34" s="2">
        <v>50</v>
      </c>
      <c r="B34" s="5" t="s">
        <v>27</v>
      </c>
      <c r="C34" s="11">
        <v>15660.497036382105</v>
      </c>
      <c r="D34" s="30"/>
      <c r="E34" s="11">
        <v>18.366223707587178</v>
      </c>
      <c r="F34" s="12">
        <v>0.15957460867418</v>
      </c>
      <c r="G34" s="12">
        <v>18.206649098912997</v>
      </c>
      <c r="H34" s="12" t="s">
        <v>2</v>
      </c>
      <c r="I34" s="12"/>
      <c r="J34" s="11">
        <v>26.460240508534902</v>
      </c>
      <c r="K34" s="12">
        <v>6.336163334974501</v>
      </c>
      <c r="L34" s="12" t="s">
        <v>2</v>
      </c>
      <c r="M34" s="12">
        <v>8.134001839177401</v>
      </c>
      <c r="N34" s="12" t="s">
        <v>2</v>
      </c>
      <c r="O34" s="12">
        <v>11.990075334383</v>
      </c>
      <c r="P34" s="12"/>
      <c r="Q34" s="11">
        <v>469.23187404706005</v>
      </c>
      <c r="R34" s="12" t="s">
        <v>2</v>
      </c>
      <c r="S34" s="12" t="s">
        <v>2</v>
      </c>
      <c r="T34" s="12" t="s">
        <v>2</v>
      </c>
      <c r="U34" s="12" t="s">
        <v>2</v>
      </c>
      <c r="V34" s="12">
        <v>469.23187404706005</v>
      </c>
      <c r="W34" s="12" t="s">
        <v>2</v>
      </c>
      <c r="X34" s="12"/>
      <c r="Y34" s="11">
        <v>5.429529460699505</v>
      </c>
      <c r="Z34" s="12" t="s">
        <v>2</v>
      </c>
      <c r="AA34" s="12">
        <v>5.1226199125297</v>
      </c>
      <c r="AB34" s="12">
        <v>0.30664144922979</v>
      </c>
      <c r="AC34" s="12">
        <v>0.0002680989400149</v>
      </c>
      <c r="AD34" s="12" t="s">
        <v>2</v>
      </c>
      <c r="AE34" s="12"/>
      <c r="AF34" s="11">
        <v>285.81859042231997</v>
      </c>
      <c r="AG34" s="19"/>
      <c r="AH34" s="12">
        <v>285.81859042231997</v>
      </c>
      <c r="AI34" s="12"/>
      <c r="AJ34" s="11" t="s">
        <v>2</v>
      </c>
      <c r="AK34" s="12" t="s">
        <v>2</v>
      </c>
      <c r="AL34" s="12" t="s">
        <v>2</v>
      </c>
      <c r="AM34" s="12" t="s">
        <v>2</v>
      </c>
      <c r="AN34" s="12"/>
      <c r="AO34" s="11">
        <v>16.339781244498</v>
      </c>
      <c r="AP34" s="12" t="s">
        <v>2</v>
      </c>
      <c r="AQ34" s="12" t="s">
        <v>2</v>
      </c>
      <c r="AR34" s="12" t="s">
        <v>2</v>
      </c>
      <c r="AS34" s="12" t="s">
        <v>2</v>
      </c>
      <c r="AT34" s="12" t="s">
        <v>2</v>
      </c>
      <c r="AU34" s="12" t="s">
        <v>2</v>
      </c>
      <c r="AV34" s="12" t="s">
        <v>2</v>
      </c>
      <c r="AW34" s="12" t="s">
        <v>2</v>
      </c>
      <c r="AX34" s="12">
        <v>16.339781244498</v>
      </c>
      <c r="AY34" s="12"/>
      <c r="AZ34" s="11" t="s">
        <v>2</v>
      </c>
      <c r="BA34" s="12" t="s">
        <v>2</v>
      </c>
      <c r="BB34" s="12" t="s">
        <v>2</v>
      </c>
      <c r="BC34" s="12" t="s">
        <v>2</v>
      </c>
      <c r="BD34" s="12" t="s">
        <v>2</v>
      </c>
      <c r="BE34" s="2">
        <v>821.6462393906995</v>
      </c>
      <c r="BF34" s="2">
        <v>1453.2865030378432</v>
      </c>
      <c r="BG34" s="2">
        <v>-51.33123520073738</v>
      </c>
      <c r="BH34" s="2">
        <v>16240.906651107001</v>
      </c>
    </row>
    <row r="35" spans="1:60" ht="11.25">
      <c r="A35" s="2">
        <v>51</v>
      </c>
      <c r="B35" s="5" t="s">
        <v>28</v>
      </c>
      <c r="C35" s="11">
        <v>2288413.54541217</v>
      </c>
      <c r="D35" s="30"/>
      <c r="E35" s="11">
        <v>2049.280245546202</v>
      </c>
      <c r="F35" s="12">
        <v>93.849690561112</v>
      </c>
      <c r="G35" s="12">
        <v>1820.8577928688</v>
      </c>
      <c r="H35" s="12">
        <v>134.57276211629</v>
      </c>
      <c r="I35" s="12"/>
      <c r="J35" s="11">
        <v>3155.2222283721944</v>
      </c>
      <c r="K35" s="12">
        <v>1870.1835656488001</v>
      </c>
      <c r="L35" s="12">
        <v>70.363852498193</v>
      </c>
      <c r="M35" s="12">
        <v>82.029243308711</v>
      </c>
      <c r="N35" s="12">
        <v>76.39403603179</v>
      </c>
      <c r="O35" s="12">
        <v>1056.2515308847</v>
      </c>
      <c r="P35" s="12"/>
      <c r="Q35" s="11">
        <v>12610.846921274366</v>
      </c>
      <c r="R35" s="12">
        <v>31.060294290203</v>
      </c>
      <c r="S35" s="12">
        <v>15.373618544247002</v>
      </c>
      <c r="T35" s="12">
        <v>47.273320747807</v>
      </c>
      <c r="U35" s="12">
        <v>213.8072235295</v>
      </c>
      <c r="V35" s="12">
        <v>12150.894065581</v>
      </c>
      <c r="W35" s="12">
        <v>152.43839858161</v>
      </c>
      <c r="X35" s="12"/>
      <c r="Y35" s="11">
        <v>1314.465294490051</v>
      </c>
      <c r="Z35" s="12">
        <v>255.96995434481</v>
      </c>
      <c r="AA35" s="12">
        <v>733.2000076473</v>
      </c>
      <c r="AB35" s="12">
        <v>40.450917601211</v>
      </c>
      <c r="AC35" s="12">
        <v>62.798868521020005</v>
      </c>
      <c r="AD35" s="12">
        <v>222.04554637571002</v>
      </c>
      <c r="AE35" s="12"/>
      <c r="AF35" s="11">
        <v>1212.6752038785</v>
      </c>
      <c r="AG35" s="12">
        <v>1212.6752038785</v>
      </c>
      <c r="AH35" s="19"/>
      <c r="AI35" s="21"/>
      <c r="AJ35" s="11">
        <v>3930.36355450808</v>
      </c>
      <c r="AK35" s="12">
        <v>3306.6156780161</v>
      </c>
      <c r="AL35" s="12">
        <v>313.06445315413</v>
      </c>
      <c r="AM35" s="12">
        <v>310.68342333785</v>
      </c>
      <c r="AN35" s="12"/>
      <c r="AO35" s="11">
        <v>2099.5349699296453</v>
      </c>
      <c r="AP35" s="12">
        <v>0.094685264391825</v>
      </c>
      <c r="AQ35" s="12">
        <v>23.841118297746</v>
      </c>
      <c r="AR35" s="12">
        <v>16.482527682311</v>
      </c>
      <c r="AS35" s="12">
        <v>0.64521001752939</v>
      </c>
      <c r="AT35" s="12">
        <v>0.075503707204107</v>
      </c>
      <c r="AU35" s="12">
        <v>12.977168927216</v>
      </c>
      <c r="AV35" s="12">
        <v>118.47168052904</v>
      </c>
      <c r="AW35" s="12">
        <v>0.10131392960697</v>
      </c>
      <c r="AX35" s="12">
        <v>1926.8457615746</v>
      </c>
      <c r="AY35" s="12"/>
      <c r="AZ35" s="11">
        <v>0.057803599866479996</v>
      </c>
      <c r="BA35" s="12" t="s">
        <v>2</v>
      </c>
      <c r="BB35" s="12" t="s">
        <v>2</v>
      </c>
      <c r="BC35" s="12">
        <v>0.057803599866479996</v>
      </c>
      <c r="BD35" s="12" t="s">
        <v>2</v>
      </c>
      <c r="BE35" s="2">
        <v>26372.446221598904</v>
      </c>
      <c r="BF35" s="2">
        <v>6180.376109911107</v>
      </c>
      <c r="BG35" s="2">
        <v>1343.5903444608039</v>
      </c>
      <c r="BH35" s="2">
        <v>2269558.0154183996</v>
      </c>
    </row>
    <row r="36" spans="4:59" ht="11.25">
      <c r="D36" s="5"/>
      <c r="AH36" s="36"/>
      <c r="AI36" s="36"/>
      <c r="AJ36" s="37"/>
      <c r="BG36" s="38"/>
    </row>
    <row r="37" spans="1:60" s="2" customFormat="1" ht="11.25">
      <c r="A37" s="17">
        <v>6</v>
      </c>
      <c r="B37" s="17" t="s">
        <v>29</v>
      </c>
      <c r="C37" s="11">
        <v>484089.84002953366</v>
      </c>
      <c r="D37" s="22"/>
      <c r="E37" s="11">
        <v>674.9830351015485</v>
      </c>
      <c r="F37" s="11">
        <v>37.541499809403845</v>
      </c>
      <c r="G37" s="11">
        <v>587.540273435802</v>
      </c>
      <c r="H37" s="11">
        <v>49.9012618563425</v>
      </c>
      <c r="I37" s="11"/>
      <c r="J37" s="11">
        <v>101.86235863831709</v>
      </c>
      <c r="K37" s="11">
        <v>33.17387990266049</v>
      </c>
      <c r="L37" s="11">
        <v>4.6989136436009264</v>
      </c>
      <c r="M37" s="11">
        <v>18.81776739007075</v>
      </c>
      <c r="N37" s="11">
        <v>8.877908734037739</v>
      </c>
      <c r="O37" s="11">
        <v>36.293888967947204</v>
      </c>
      <c r="P37" s="11"/>
      <c r="Q37" s="11">
        <v>747.3072290998668</v>
      </c>
      <c r="R37" s="11">
        <v>16.951694706867453</v>
      </c>
      <c r="S37" s="11">
        <v>1.4900266703308</v>
      </c>
      <c r="T37" s="11">
        <v>13.650843112416181</v>
      </c>
      <c r="U37" s="11">
        <v>25.105487567305197</v>
      </c>
      <c r="V37" s="11">
        <v>605.4321935905099</v>
      </c>
      <c r="W37" s="11">
        <v>84.6769834524373</v>
      </c>
      <c r="X37" s="11"/>
      <c r="Y37" s="11">
        <v>199.10399332189388</v>
      </c>
      <c r="Z37" s="11">
        <v>81.3321516441551</v>
      </c>
      <c r="AA37" s="11">
        <v>43.65726524035004</v>
      </c>
      <c r="AB37" s="11">
        <v>3.73581621697974</v>
      </c>
      <c r="AC37" s="11">
        <v>28.777869443955005</v>
      </c>
      <c r="AD37" s="11">
        <v>41.600890776454</v>
      </c>
      <c r="AE37" s="11"/>
      <c r="AF37" s="11">
        <v>1509.2435318936411</v>
      </c>
      <c r="AG37" s="11">
        <v>4.061338025555194</v>
      </c>
      <c r="AH37" s="11">
        <v>1505.182193868086</v>
      </c>
      <c r="AI37" s="11"/>
      <c r="AJ37" s="11">
        <v>2757.94493839673</v>
      </c>
      <c r="AK37" s="11">
        <v>1340.43423800681</v>
      </c>
      <c r="AL37" s="11">
        <v>957.18094515121</v>
      </c>
      <c r="AM37" s="11">
        <v>460.32975523871005</v>
      </c>
      <c r="AN37" s="11"/>
      <c r="AO37" s="11">
        <v>729.6732208656131</v>
      </c>
      <c r="AP37" s="11">
        <v>10.67229679874603</v>
      </c>
      <c r="AQ37" s="11">
        <v>13.621659806133561</v>
      </c>
      <c r="AR37" s="11">
        <v>18.95688814160685</v>
      </c>
      <c r="AS37" s="11">
        <v>2.3711955983941344</v>
      </c>
      <c r="AT37" s="11" t="s">
        <v>2</v>
      </c>
      <c r="AU37" s="11">
        <v>7.420501671324399</v>
      </c>
      <c r="AV37" s="11">
        <v>2.2668918213048</v>
      </c>
      <c r="AW37" s="11">
        <v>0.07739385676831</v>
      </c>
      <c r="AX37" s="11">
        <v>674.286393171335</v>
      </c>
      <c r="AY37" s="11"/>
      <c r="AZ37" s="11">
        <v>617.049483558713</v>
      </c>
      <c r="BA37" s="11">
        <v>227.91927568326298</v>
      </c>
      <c r="BB37" s="11">
        <v>1.2947941363910798</v>
      </c>
      <c r="BC37" s="11">
        <v>17.080345957261002</v>
      </c>
      <c r="BD37" s="11">
        <v>370.7550677817977</v>
      </c>
      <c r="BE37" s="2">
        <v>7337.167790876323</v>
      </c>
      <c r="BF37" s="2">
        <v>9039.691427845582</v>
      </c>
      <c r="BG37" s="2">
        <v>-1766.7497311319269</v>
      </c>
      <c r="BH37" s="2">
        <v>484023.784381538</v>
      </c>
    </row>
    <row r="38" spans="1:60" ht="11.25">
      <c r="A38" s="2">
        <v>60</v>
      </c>
      <c r="B38" s="5" t="s">
        <v>30</v>
      </c>
      <c r="C38" s="11">
        <v>346373.8082405395</v>
      </c>
      <c r="D38" s="30"/>
      <c r="E38" s="11">
        <v>614.7649840972421</v>
      </c>
      <c r="F38" s="12">
        <v>35.750558396154</v>
      </c>
      <c r="G38" s="12">
        <v>532.93069083313</v>
      </c>
      <c r="H38" s="12">
        <v>46.083734867958</v>
      </c>
      <c r="I38" s="12"/>
      <c r="J38" s="11">
        <v>79.63948389353939</v>
      </c>
      <c r="K38" s="12">
        <v>22.032667266444</v>
      </c>
      <c r="L38" s="12">
        <v>4.6623915652078995</v>
      </c>
      <c r="M38" s="12">
        <v>10.758048101731</v>
      </c>
      <c r="N38" s="12">
        <v>8.7936511060965</v>
      </c>
      <c r="O38" s="12">
        <v>33.392725854060004</v>
      </c>
      <c r="P38" s="12"/>
      <c r="Q38" s="11">
        <v>473.03117658070903</v>
      </c>
      <c r="R38" s="12">
        <v>16.908958031485</v>
      </c>
      <c r="S38" s="12">
        <v>1.4900266703308</v>
      </c>
      <c r="T38" s="12">
        <v>12.967641401551</v>
      </c>
      <c r="U38" s="12">
        <v>21.162331599431</v>
      </c>
      <c r="V38" s="12">
        <v>419.50072222216994</v>
      </c>
      <c r="W38" s="12">
        <v>1.0014966557412999</v>
      </c>
      <c r="X38" s="12"/>
      <c r="Y38" s="11">
        <v>180.14566604486282</v>
      </c>
      <c r="Z38" s="12">
        <v>75.442392079935</v>
      </c>
      <c r="AA38" s="12">
        <v>37.589651509817</v>
      </c>
      <c r="AB38" s="12">
        <v>3.5524505433138</v>
      </c>
      <c r="AC38" s="12">
        <v>27.438299569980003</v>
      </c>
      <c r="AD38" s="12">
        <v>36.122872341817</v>
      </c>
      <c r="AE38" s="12"/>
      <c r="AF38" s="11">
        <v>1268.1694739978689</v>
      </c>
      <c r="AG38" s="12">
        <v>4.009864933669</v>
      </c>
      <c r="AH38" s="12">
        <v>1264.1596090642</v>
      </c>
      <c r="AI38" s="12"/>
      <c r="AJ38" s="11">
        <v>925.10531806715</v>
      </c>
      <c r="AK38" s="19"/>
      <c r="AL38" s="12">
        <v>596.53029900593</v>
      </c>
      <c r="AM38" s="12">
        <v>328.57501906122</v>
      </c>
      <c r="AN38" s="12"/>
      <c r="AO38" s="11">
        <v>104.39076172547848</v>
      </c>
      <c r="AP38" s="12" t="s">
        <v>2</v>
      </c>
      <c r="AQ38" s="12">
        <v>0.09661989391516</v>
      </c>
      <c r="AR38" s="12">
        <v>0.14379323940495</v>
      </c>
      <c r="AS38" s="12">
        <v>0.09434556208476401</v>
      </c>
      <c r="AT38" s="12" t="s">
        <v>2</v>
      </c>
      <c r="AU38" s="12" t="s">
        <v>2</v>
      </c>
      <c r="AV38" s="12">
        <v>1.1839520562336</v>
      </c>
      <c r="AW38" s="12" t="s">
        <v>2</v>
      </c>
      <c r="AX38" s="12">
        <v>102.87205097384</v>
      </c>
      <c r="AY38" s="12"/>
      <c r="AZ38" s="11">
        <v>0.60889833053052</v>
      </c>
      <c r="BA38" s="12" t="s">
        <v>2</v>
      </c>
      <c r="BB38" s="12" t="s">
        <v>2</v>
      </c>
      <c r="BC38" s="12" t="s">
        <v>2</v>
      </c>
      <c r="BD38" s="12">
        <v>0.60889833053052</v>
      </c>
      <c r="BE38" s="2">
        <v>3645.8557627373816</v>
      </c>
      <c r="BF38" s="2">
        <v>5564.189608108934</v>
      </c>
      <c r="BG38" s="2">
        <v>-3593.3422064583865</v>
      </c>
      <c r="BH38" s="2">
        <v>344699.83050948</v>
      </c>
    </row>
    <row r="39" spans="1:60" ht="11.25">
      <c r="A39" s="2">
        <v>61</v>
      </c>
      <c r="B39" s="5" t="s">
        <v>31</v>
      </c>
      <c r="C39" s="11">
        <v>83586.83385707054</v>
      </c>
      <c r="D39" s="30"/>
      <c r="E39" s="11">
        <v>30.415521496247113</v>
      </c>
      <c r="F39" s="12">
        <v>0.89225403544161</v>
      </c>
      <c r="G39" s="12">
        <v>25.705740472421002</v>
      </c>
      <c r="H39" s="12">
        <v>3.8175269883845</v>
      </c>
      <c r="I39" s="12"/>
      <c r="J39" s="11">
        <v>17.9676090095247</v>
      </c>
      <c r="K39" s="12">
        <v>10.38544356957</v>
      </c>
      <c r="L39" s="12" t="s">
        <v>2</v>
      </c>
      <c r="M39" s="12">
        <v>7.5821654399547</v>
      </c>
      <c r="N39" s="12" t="s">
        <v>2</v>
      </c>
      <c r="O39" s="12" t="s">
        <v>2</v>
      </c>
      <c r="P39" s="12"/>
      <c r="Q39" s="11">
        <v>137.19268914750882</v>
      </c>
      <c r="R39" s="12" t="s">
        <v>2</v>
      </c>
      <c r="S39" s="12" t="s">
        <v>2</v>
      </c>
      <c r="T39" s="12" t="s">
        <v>2</v>
      </c>
      <c r="U39" s="12">
        <v>2.7150758304688</v>
      </c>
      <c r="V39" s="12">
        <v>97.510185894797</v>
      </c>
      <c r="W39" s="12">
        <v>36.967427422243</v>
      </c>
      <c r="X39" s="12"/>
      <c r="Y39" s="11">
        <v>9.5664101693069</v>
      </c>
      <c r="Z39" s="12" t="s">
        <v>2</v>
      </c>
      <c r="AA39" s="12">
        <v>5.4582630500351</v>
      </c>
      <c r="AB39" s="12" t="s">
        <v>2</v>
      </c>
      <c r="AC39" s="12" t="s">
        <v>2</v>
      </c>
      <c r="AD39" s="12">
        <v>4.1081471192718</v>
      </c>
      <c r="AE39" s="12"/>
      <c r="AF39" s="11">
        <v>43.217870552796</v>
      </c>
      <c r="AG39" s="12" t="s">
        <v>2</v>
      </c>
      <c r="AH39" s="12">
        <v>43.217870552796</v>
      </c>
      <c r="AI39" s="12"/>
      <c r="AJ39" s="11">
        <v>1036.3243641518</v>
      </c>
      <c r="AK39" s="12">
        <v>904.5696279743099</v>
      </c>
      <c r="AL39" s="19"/>
      <c r="AM39" s="12">
        <v>131.75473617749</v>
      </c>
      <c r="AN39" s="12"/>
      <c r="AO39" s="11">
        <v>84.6951909859943</v>
      </c>
      <c r="AP39" s="12">
        <v>0.50832991777803</v>
      </c>
      <c r="AQ39" s="12">
        <v>3.7312122115876</v>
      </c>
      <c r="AR39" s="12">
        <v>16.903452414931</v>
      </c>
      <c r="AS39" s="12">
        <v>0.19989437743267</v>
      </c>
      <c r="AT39" s="12" t="s">
        <v>2</v>
      </c>
      <c r="AU39" s="12" t="s">
        <v>2</v>
      </c>
      <c r="AV39" s="12" t="s">
        <v>2</v>
      </c>
      <c r="AW39" s="12" t="s">
        <v>2</v>
      </c>
      <c r="AX39" s="12">
        <v>63.352302064265</v>
      </c>
      <c r="AY39" s="12"/>
      <c r="AZ39" s="11">
        <v>541.0562574721858</v>
      </c>
      <c r="BA39" s="12">
        <v>161.65357865252</v>
      </c>
      <c r="BB39" s="12">
        <v>1.2627598340369999</v>
      </c>
      <c r="BC39" s="12">
        <v>8.2278602530588</v>
      </c>
      <c r="BD39" s="12">
        <v>369.91205873257</v>
      </c>
      <c r="BE39" s="2">
        <v>1900.4359129853635</v>
      </c>
      <c r="BF39" s="2">
        <v>2201.124604017146</v>
      </c>
      <c r="BG39" s="2">
        <v>1105.3768761720462</v>
      </c>
      <c r="BH39" s="2">
        <v>84991.49007580499</v>
      </c>
    </row>
    <row r="40" spans="1:60" ht="11.25">
      <c r="A40" s="2">
        <v>62</v>
      </c>
      <c r="B40" s="5" t="s">
        <v>32</v>
      </c>
      <c r="C40" s="11">
        <v>54129.19793192367</v>
      </c>
      <c r="D40" s="30"/>
      <c r="E40" s="11">
        <v>29.80252950805924</v>
      </c>
      <c r="F40" s="12">
        <v>0.8986873778082399</v>
      </c>
      <c r="G40" s="12">
        <v>28.903842130251</v>
      </c>
      <c r="H40" s="12" t="s">
        <v>2</v>
      </c>
      <c r="I40" s="12"/>
      <c r="J40" s="11">
        <v>4.2552657352530066</v>
      </c>
      <c r="K40" s="12">
        <v>0.7557690666464899</v>
      </c>
      <c r="L40" s="12">
        <v>0.036522078393027</v>
      </c>
      <c r="M40" s="12">
        <v>0.47755384838505</v>
      </c>
      <c r="N40" s="12">
        <v>0.084257627941239</v>
      </c>
      <c r="O40" s="12">
        <v>2.9011631138872</v>
      </c>
      <c r="P40" s="12"/>
      <c r="Q40" s="11">
        <v>137.08336337164903</v>
      </c>
      <c r="R40" s="12">
        <v>0.042736675382452</v>
      </c>
      <c r="S40" s="12" t="s">
        <v>2</v>
      </c>
      <c r="T40" s="12">
        <v>0.68320171086518</v>
      </c>
      <c r="U40" s="12">
        <v>1.2280801374054</v>
      </c>
      <c r="V40" s="12">
        <v>88.421285473543</v>
      </c>
      <c r="W40" s="12">
        <v>46.708059374453</v>
      </c>
      <c r="X40" s="12"/>
      <c r="Y40" s="11">
        <v>9.391917107724181</v>
      </c>
      <c r="Z40" s="12">
        <v>5.8897595642201</v>
      </c>
      <c r="AA40" s="12">
        <v>0.60935068049794</v>
      </c>
      <c r="AB40" s="12">
        <v>0.18336567366594</v>
      </c>
      <c r="AC40" s="12">
        <v>1.339569873975</v>
      </c>
      <c r="AD40" s="12">
        <v>1.3698713153652</v>
      </c>
      <c r="AE40" s="12"/>
      <c r="AF40" s="11">
        <v>197.85618734297617</v>
      </c>
      <c r="AG40" s="12">
        <v>0.051473091886193006</v>
      </c>
      <c r="AH40" s="12">
        <v>197.80471425109</v>
      </c>
      <c r="AI40" s="12"/>
      <c r="AJ40" s="11">
        <v>796.51525617778</v>
      </c>
      <c r="AK40" s="12">
        <v>435.86461003249997</v>
      </c>
      <c r="AL40" s="12">
        <v>360.65064614528</v>
      </c>
      <c r="AM40" s="19"/>
      <c r="AN40" s="21"/>
      <c r="AO40" s="11">
        <v>540.5872681541404</v>
      </c>
      <c r="AP40" s="12">
        <v>10.163966880968001</v>
      </c>
      <c r="AQ40" s="12">
        <v>9.7938277006308</v>
      </c>
      <c r="AR40" s="12">
        <v>1.9096424872709001</v>
      </c>
      <c r="AS40" s="12">
        <v>2.0769556588767</v>
      </c>
      <c r="AT40" s="12" t="s">
        <v>2</v>
      </c>
      <c r="AU40" s="12">
        <v>7.420501671324399</v>
      </c>
      <c r="AV40" s="12">
        <v>1.0829397650712</v>
      </c>
      <c r="AW40" s="12">
        <v>0.07739385676831</v>
      </c>
      <c r="AX40" s="12">
        <v>508.06204013323</v>
      </c>
      <c r="AY40" s="12"/>
      <c r="AZ40" s="11">
        <v>75.3843277559965</v>
      </c>
      <c r="BA40" s="12">
        <v>66.265697030743</v>
      </c>
      <c r="BB40" s="12">
        <v>0.03203430235408</v>
      </c>
      <c r="BC40" s="12">
        <v>8.8524857042022</v>
      </c>
      <c r="BD40" s="12">
        <v>0.23411071869722</v>
      </c>
      <c r="BE40" s="2">
        <v>1790.8761151535784</v>
      </c>
      <c r="BF40" s="2">
        <v>1274.377215719503</v>
      </c>
      <c r="BG40" s="2">
        <v>721.2155991544134</v>
      </c>
      <c r="BH40" s="2">
        <v>54332.463796253</v>
      </c>
    </row>
    <row r="41" spans="4:59" ht="11.25">
      <c r="D41" s="5"/>
      <c r="AM41" s="36"/>
      <c r="AN41" s="36"/>
      <c r="AO41" s="37"/>
      <c r="BG41" s="38"/>
    </row>
    <row r="42" spans="1:60" s="2" customFormat="1" ht="11.25">
      <c r="A42" s="17">
        <v>7</v>
      </c>
      <c r="B42" s="17" t="s">
        <v>33</v>
      </c>
      <c r="C42" s="11">
        <v>359814.87134063314</v>
      </c>
      <c r="D42" s="22"/>
      <c r="E42" s="11">
        <v>55.90670352045816</v>
      </c>
      <c r="F42" s="11">
        <v>10.806941332663186</v>
      </c>
      <c r="G42" s="11">
        <v>43.70673738551877</v>
      </c>
      <c r="H42" s="11">
        <v>1.3930248022762</v>
      </c>
      <c r="I42" s="11"/>
      <c r="J42" s="11">
        <v>155.53744979863058</v>
      </c>
      <c r="K42" s="11">
        <v>69.56310534704738</v>
      </c>
      <c r="L42" s="11">
        <v>5.6883614743827</v>
      </c>
      <c r="M42" s="11">
        <v>8.167088648370303</v>
      </c>
      <c r="N42" s="11">
        <v>4.517662691526572</v>
      </c>
      <c r="O42" s="11">
        <v>67.6012316373036</v>
      </c>
      <c r="P42" s="11"/>
      <c r="Q42" s="11">
        <v>222.16125442936624</v>
      </c>
      <c r="R42" s="11">
        <v>1.3434961039387399</v>
      </c>
      <c r="S42" s="11">
        <v>0.035332631989988</v>
      </c>
      <c r="T42" s="11">
        <v>2.1604050715967</v>
      </c>
      <c r="U42" s="11">
        <v>39.382766882019006</v>
      </c>
      <c r="V42" s="11">
        <v>159.8632023240333</v>
      </c>
      <c r="W42" s="11">
        <v>19.376051415788517</v>
      </c>
      <c r="X42" s="11"/>
      <c r="Y42" s="11">
        <v>62.85112772158199</v>
      </c>
      <c r="Z42" s="11">
        <v>32.6248048014112</v>
      </c>
      <c r="AA42" s="11">
        <v>6.7679477190106</v>
      </c>
      <c r="AB42" s="11">
        <v>0.32547875158413997</v>
      </c>
      <c r="AC42" s="11">
        <v>15.920284463616447</v>
      </c>
      <c r="AD42" s="11">
        <v>7.212611985959601</v>
      </c>
      <c r="AE42" s="11"/>
      <c r="AF42" s="11">
        <v>424.3266297349735</v>
      </c>
      <c r="AG42" s="11">
        <v>4.6867803105077</v>
      </c>
      <c r="AH42" s="11">
        <v>419.6398494244658</v>
      </c>
      <c r="AI42" s="11"/>
      <c r="AJ42" s="11">
        <v>413.74930732958455</v>
      </c>
      <c r="AK42" s="11">
        <v>90.02742973266173</v>
      </c>
      <c r="AL42" s="11">
        <v>131.3908326463057</v>
      </c>
      <c r="AM42" s="11">
        <v>192.33104495061707</v>
      </c>
      <c r="AN42" s="11"/>
      <c r="AO42" s="11">
        <v>395.87997508830176</v>
      </c>
      <c r="AP42" s="11">
        <v>6.59146748047959</v>
      </c>
      <c r="AQ42" s="11">
        <v>1.74880904298639</v>
      </c>
      <c r="AR42" s="11">
        <v>71.59085343587502</v>
      </c>
      <c r="AS42" s="11">
        <v>9.7695843400144</v>
      </c>
      <c r="AT42" s="11" t="s">
        <v>2</v>
      </c>
      <c r="AU42" s="11">
        <v>40.35230219368714</v>
      </c>
      <c r="AV42" s="11">
        <v>69.88168227441933</v>
      </c>
      <c r="AW42" s="11">
        <v>0.15273069883287002</v>
      </c>
      <c r="AX42" s="11">
        <v>195.792545622007</v>
      </c>
      <c r="AY42" s="11"/>
      <c r="AZ42" s="11">
        <v>1.2875071659051092</v>
      </c>
      <c r="BA42" s="11">
        <v>0.423112694804743</v>
      </c>
      <c r="BB42" s="11">
        <v>0.054472636555066</v>
      </c>
      <c r="BC42" s="11">
        <v>0.1040162866820578</v>
      </c>
      <c r="BD42" s="11">
        <v>0.7059055478632423</v>
      </c>
      <c r="BE42" s="2">
        <v>1731.6999547888017</v>
      </c>
      <c r="BF42" s="2">
        <v>4800.824474207536</v>
      </c>
      <c r="BG42" s="2">
        <v>-257.2615443206895</v>
      </c>
      <c r="BH42" s="2">
        <v>362628.017715116</v>
      </c>
    </row>
    <row r="43" spans="1:60" ht="11.25">
      <c r="A43" s="2">
        <v>70</v>
      </c>
      <c r="B43" s="5" t="s">
        <v>34</v>
      </c>
      <c r="C43" s="11">
        <v>183170.23898304443</v>
      </c>
      <c r="D43" s="30"/>
      <c r="E43" s="11">
        <v>0.039243204570026</v>
      </c>
      <c r="F43" s="12" t="s">
        <v>2</v>
      </c>
      <c r="G43" s="12">
        <v>0.039243204570026</v>
      </c>
      <c r="H43" s="12" t="s">
        <v>2</v>
      </c>
      <c r="I43" s="12"/>
      <c r="J43" s="11">
        <v>0.8764757443024891</v>
      </c>
      <c r="K43" s="12">
        <v>0.34407415526295</v>
      </c>
      <c r="L43" s="12" t="s">
        <v>2</v>
      </c>
      <c r="M43" s="12">
        <v>0.018403125853557</v>
      </c>
      <c r="N43" s="12">
        <v>0.027836891738371998</v>
      </c>
      <c r="O43" s="12">
        <v>0.48616157144761</v>
      </c>
      <c r="P43" s="12"/>
      <c r="Q43" s="11">
        <v>24.726291219843</v>
      </c>
      <c r="R43" s="12" t="s">
        <v>2</v>
      </c>
      <c r="S43" s="12" t="s">
        <v>2</v>
      </c>
      <c r="T43" s="12" t="s">
        <v>2</v>
      </c>
      <c r="U43" s="12" t="s">
        <v>2</v>
      </c>
      <c r="V43" s="12">
        <v>16.35568762386</v>
      </c>
      <c r="W43" s="12">
        <v>8.370603595982999</v>
      </c>
      <c r="X43" s="12"/>
      <c r="Y43" s="11">
        <v>1.8904439980520902</v>
      </c>
      <c r="Z43" s="12" t="s">
        <v>2</v>
      </c>
      <c r="AA43" s="12" t="s">
        <v>2</v>
      </c>
      <c r="AB43" s="12" t="s">
        <v>2</v>
      </c>
      <c r="AC43" s="12">
        <v>1.4342612851867</v>
      </c>
      <c r="AD43" s="12">
        <v>0.45618271286539</v>
      </c>
      <c r="AE43" s="12"/>
      <c r="AF43" s="11">
        <v>0.84807833747119</v>
      </c>
      <c r="AG43" s="12" t="s">
        <v>2</v>
      </c>
      <c r="AH43" s="12">
        <v>0.84807833747119</v>
      </c>
      <c r="AI43" s="12"/>
      <c r="AJ43" s="11">
        <v>7.42949985027022</v>
      </c>
      <c r="AK43" s="12">
        <v>0.37729467549622</v>
      </c>
      <c r="AL43" s="12">
        <v>1.1185160599884</v>
      </c>
      <c r="AM43" s="12">
        <v>5.9336891147856</v>
      </c>
      <c r="AN43" s="12"/>
      <c r="AO43" s="11">
        <v>0.42583747840015995</v>
      </c>
      <c r="AP43" s="19"/>
      <c r="AQ43" s="12" t="s">
        <v>2</v>
      </c>
      <c r="AR43" s="12" t="s">
        <v>2</v>
      </c>
      <c r="AS43" s="12" t="s">
        <v>2</v>
      </c>
      <c r="AT43" s="12" t="s">
        <v>2</v>
      </c>
      <c r="AU43" s="12">
        <v>0.13282409497807</v>
      </c>
      <c r="AV43" s="12" t="s">
        <v>2</v>
      </c>
      <c r="AW43" s="12" t="s">
        <v>2</v>
      </c>
      <c r="AX43" s="12">
        <v>0.29301338342209</v>
      </c>
      <c r="AY43" s="12"/>
      <c r="AZ43" s="11">
        <v>0.067079873550776</v>
      </c>
      <c r="BA43" s="12">
        <v>0.067079873550776</v>
      </c>
      <c r="BB43" s="12" t="s">
        <v>2</v>
      </c>
      <c r="BC43" s="12" t="s">
        <v>2</v>
      </c>
      <c r="BD43" s="12" t="s">
        <v>2</v>
      </c>
      <c r="BE43" s="2">
        <v>36.30294970645995</v>
      </c>
      <c r="BF43" s="2">
        <v>41.1294179453467</v>
      </c>
      <c r="BG43" s="2">
        <v>-7.437152957823859</v>
      </c>
      <c r="BH43" s="2">
        <v>183167.58890197</v>
      </c>
    </row>
    <row r="44" spans="1:60" ht="11.25">
      <c r="A44" s="2">
        <v>71</v>
      </c>
      <c r="B44" s="5" t="s">
        <v>35</v>
      </c>
      <c r="C44" s="11">
        <v>32120.787569122313</v>
      </c>
      <c r="D44" s="30"/>
      <c r="E44" s="11">
        <v>2.90256353723297</v>
      </c>
      <c r="F44" s="12">
        <v>2.6868374241337</v>
      </c>
      <c r="G44" s="12">
        <v>0.21572611309927</v>
      </c>
      <c r="H44" s="12" t="s">
        <v>2</v>
      </c>
      <c r="I44" s="12"/>
      <c r="J44" s="11">
        <v>0.036288452613121004</v>
      </c>
      <c r="K44" s="12">
        <v>0.013562595936144001</v>
      </c>
      <c r="L44" s="12" t="s">
        <v>2</v>
      </c>
      <c r="M44" s="12" t="s">
        <v>2</v>
      </c>
      <c r="N44" s="12" t="s">
        <v>2</v>
      </c>
      <c r="O44" s="12">
        <v>0.022725856676977</v>
      </c>
      <c r="P44" s="12"/>
      <c r="Q44" s="11">
        <v>0.48016369518742</v>
      </c>
      <c r="R44" s="12" t="s">
        <v>2</v>
      </c>
      <c r="S44" s="12" t="s">
        <v>2</v>
      </c>
      <c r="T44" s="12" t="s">
        <v>2</v>
      </c>
      <c r="U44" s="12" t="s">
        <v>2</v>
      </c>
      <c r="V44" s="12" t="s">
        <v>2</v>
      </c>
      <c r="W44" s="12">
        <v>0.48016369518742</v>
      </c>
      <c r="X44" s="12"/>
      <c r="Y44" s="11">
        <v>1.39876443245874</v>
      </c>
      <c r="Z44" s="12" t="s">
        <v>2</v>
      </c>
      <c r="AA44" s="12" t="s">
        <v>2</v>
      </c>
      <c r="AB44" s="12" t="s">
        <v>2</v>
      </c>
      <c r="AC44" s="12">
        <v>0.33750731943864</v>
      </c>
      <c r="AD44" s="12">
        <v>1.0612571130201</v>
      </c>
      <c r="AE44" s="12"/>
      <c r="AF44" s="11">
        <v>0.14327142981142</v>
      </c>
      <c r="AG44" s="12" t="s">
        <v>2</v>
      </c>
      <c r="AH44" s="12">
        <v>0.14327142981142</v>
      </c>
      <c r="AI44" s="12"/>
      <c r="AJ44" s="11">
        <v>7.59796479511177</v>
      </c>
      <c r="AK44" s="12">
        <v>0.16330788124517</v>
      </c>
      <c r="AL44" s="12">
        <v>3.6661628754001003</v>
      </c>
      <c r="AM44" s="12">
        <v>3.7684940384665</v>
      </c>
      <c r="AN44" s="12"/>
      <c r="AO44" s="11">
        <v>2.4432438028985968</v>
      </c>
      <c r="AP44" s="12" t="s">
        <v>2</v>
      </c>
      <c r="AQ44" s="19"/>
      <c r="AR44" s="12" t="s">
        <v>2</v>
      </c>
      <c r="AS44" s="12" t="s">
        <v>2</v>
      </c>
      <c r="AT44" s="12" t="s">
        <v>2</v>
      </c>
      <c r="AU44" s="12">
        <v>0.045166763240797</v>
      </c>
      <c r="AV44" s="12" t="s">
        <v>2</v>
      </c>
      <c r="AW44" s="12" t="s">
        <v>2</v>
      </c>
      <c r="AX44" s="12">
        <v>2.3980770396578</v>
      </c>
      <c r="AY44" s="12"/>
      <c r="AZ44" s="11" t="s">
        <v>2</v>
      </c>
      <c r="BA44" s="12" t="s">
        <v>2</v>
      </c>
      <c r="BB44" s="12" t="s">
        <v>2</v>
      </c>
      <c r="BC44" s="12" t="s">
        <v>2</v>
      </c>
      <c r="BD44" s="12" t="s">
        <v>2</v>
      </c>
      <c r="BE44" s="2">
        <v>15.00226014531404</v>
      </c>
      <c r="BF44" s="2">
        <v>43.52583820815161</v>
      </c>
      <c r="BG44" s="2">
        <v>-8.738019429615775</v>
      </c>
      <c r="BH44" s="2">
        <v>32140.642583268</v>
      </c>
    </row>
    <row r="45" spans="1:60" ht="11.25">
      <c r="A45" s="2">
        <v>72</v>
      </c>
      <c r="B45" s="5" t="s">
        <v>36</v>
      </c>
      <c r="C45" s="11">
        <v>17913.148868997192</v>
      </c>
      <c r="D45" s="30"/>
      <c r="E45" s="11">
        <v>1.0120559489218501</v>
      </c>
      <c r="F45" s="12">
        <v>0.70947794995764</v>
      </c>
      <c r="G45" s="12">
        <v>0.30257799896421</v>
      </c>
      <c r="H45" s="12" t="s">
        <v>2</v>
      </c>
      <c r="I45" s="12"/>
      <c r="J45" s="11">
        <v>1.720554151920453</v>
      </c>
      <c r="K45" s="12">
        <v>0.077735415418446</v>
      </c>
      <c r="L45" s="12" t="s">
        <v>2</v>
      </c>
      <c r="M45" s="12">
        <v>0.045962395650707</v>
      </c>
      <c r="N45" s="12" t="s">
        <v>2</v>
      </c>
      <c r="O45" s="12">
        <v>1.5968563408513001</v>
      </c>
      <c r="P45" s="12"/>
      <c r="Q45" s="11">
        <v>2.8863161073848502</v>
      </c>
      <c r="R45" s="12">
        <v>0.011877656117639999</v>
      </c>
      <c r="S45" s="12" t="s">
        <v>2</v>
      </c>
      <c r="T45" s="12" t="s">
        <v>2</v>
      </c>
      <c r="U45" s="12">
        <v>1.2082786130056</v>
      </c>
      <c r="V45" s="12">
        <v>0.54223553492851</v>
      </c>
      <c r="W45" s="12">
        <v>1.1239243033331001</v>
      </c>
      <c r="X45" s="12"/>
      <c r="Y45" s="11">
        <v>0.565112142298559</v>
      </c>
      <c r="Z45" s="12">
        <v>0.26156247763224</v>
      </c>
      <c r="AA45" s="12" t="s">
        <v>2</v>
      </c>
      <c r="AB45" s="12" t="s">
        <v>2</v>
      </c>
      <c r="AC45" s="12">
        <v>0.048425672771409</v>
      </c>
      <c r="AD45" s="12">
        <v>0.25512399189491</v>
      </c>
      <c r="AE45" s="12"/>
      <c r="AF45" s="11">
        <v>3.1627845064184</v>
      </c>
      <c r="AG45" s="12" t="s">
        <v>2</v>
      </c>
      <c r="AH45" s="12">
        <v>3.1627845064184</v>
      </c>
      <c r="AI45" s="12"/>
      <c r="AJ45" s="11">
        <v>2.90572732460986</v>
      </c>
      <c r="AK45" s="12">
        <v>0.23728795842605</v>
      </c>
      <c r="AL45" s="12">
        <v>0.40169824050921</v>
      </c>
      <c r="AM45" s="12">
        <v>2.2667411256746</v>
      </c>
      <c r="AN45" s="12"/>
      <c r="AO45" s="11">
        <v>11.813773167442214</v>
      </c>
      <c r="AP45" s="12" t="s">
        <v>2</v>
      </c>
      <c r="AQ45" s="12" t="s">
        <v>2</v>
      </c>
      <c r="AR45" s="19"/>
      <c r="AS45" s="12" t="s">
        <v>2</v>
      </c>
      <c r="AT45" s="12" t="s">
        <v>2</v>
      </c>
      <c r="AU45" s="12">
        <v>0.14213429007688</v>
      </c>
      <c r="AV45" s="12">
        <v>0.038375808977336</v>
      </c>
      <c r="AW45" s="12" t="s">
        <v>2</v>
      </c>
      <c r="AX45" s="12">
        <v>11.633263068387999</v>
      </c>
      <c r="AY45" s="12"/>
      <c r="AZ45" s="11">
        <v>0.70088630726719</v>
      </c>
      <c r="BA45" s="12" t="s">
        <v>2</v>
      </c>
      <c r="BB45" s="12" t="s">
        <v>2</v>
      </c>
      <c r="BC45" s="12" t="s">
        <v>2</v>
      </c>
      <c r="BD45" s="12">
        <v>0.70088630726719</v>
      </c>
      <c r="BE45" s="2">
        <v>24.76720965626338</v>
      </c>
      <c r="BF45" s="2">
        <v>117.0790563327985</v>
      </c>
      <c r="BG45" s="2">
        <v>32.25977960968026</v>
      </c>
      <c r="BH45" s="2">
        <v>18037.942815004</v>
      </c>
    </row>
    <row r="46" spans="1:60" ht="11.25">
      <c r="A46" s="2">
        <v>73</v>
      </c>
      <c r="B46" s="5" t="s">
        <v>37</v>
      </c>
      <c r="C46" s="11">
        <v>15626.788066908262</v>
      </c>
      <c r="D46" s="30"/>
      <c r="E46" s="11">
        <v>2.1268130862315</v>
      </c>
      <c r="F46" s="12" t="s">
        <v>2</v>
      </c>
      <c r="G46" s="12">
        <v>2.1268130862315</v>
      </c>
      <c r="H46" s="12" t="s">
        <v>2</v>
      </c>
      <c r="I46" s="12"/>
      <c r="J46" s="11">
        <v>0.051933164716244096</v>
      </c>
      <c r="K46" s="12">
        <v>0.047917724642529996</v>
      </c>
      <c r="L46" s="12" t="s">
        <v>2</v>
      </c>
      <c r="M46" s="12" t="s">
        <v>2</v>
      </c>
      <c r="N46" s="12" t="s">
        <v>2</v>
      </c>
      <c r="O46" s="12">
        <v>0.0040154400737141</v>
      </c>
      <c r="P46" s="12"/>
      <c r="Q46" s="11">
        <v>5.645919872671402</v>
      </c>
      <c r="R46" s="12" t="s">
        <v>2</v>
      </c>
      <c r="S46" s="12" t="s">
        <v>2</v>
      </c>
      <c r="T46" s="12" t="s">
        <v>2</v>
      </c>
      <c r="U46" s="12" t="s">
        <v>2</v>
      </c>
      <c r="V46" s="12">
        <v>0.028013425091002</v>
      </c>
      <c r="W46" s="12">
        <v>5.6179064475804</v>
      </c>
      <c r="X46" s="12"/>
      <c r="Y46" s="11">
        <v>7.26242434405296</v>
      </c>
      <c r="Z46" s="12">
        <v>0.0077975750998593996</v>
      </c>
      <c r="AA46" s="12" t="s">
        <v>2</v>
      </c>
      <c r="AB46" s="12" t="s">
        <v>2</v>
      </c>
      <c r="AC46" s="12">
        <v>6.0325797320355</v>
      </c>
      <c r="AD46" s="12">
        <v>1.2220470369176</v>
      </c>
      <c r="AE46" s="12"/>
      <c r="AF46" s="11">
        <v>1.8352905973426001</v>
      </c>
      <c r="AG46" s="12" t="s">
        <v>2</v>
      </c>
      <c r="AH46" s="12">
        <v>1.8352905973426001</v>
      </c>
      <c r="AI46" s="12"/>
      <c r="AJ46" s="11">
        <v>47.0159316813821</v>
      </c>
      <c r="AK46" s="12">
        <v>2.8801795522661</v>
      </c>
      <c r="AL46" s="12">
        <v>29.277571497363</v>
      </c>
      <c r="AM46" s="12">
        <v>14.858180631753</v>
      </c>
      <c r="AN46" s="12"/>
      <c r="AO46" s="11">
        <v>4.27012247022679</v>
      </c>
      <c r="AP46" s="12" t="s">
        <v>2</v>
      </c>
      <c r="AQ46" s="12" t="s">
        <v>2</v>
      </c>
      <c r="AR46" s="12" t="s">
        <v>2</v>
      </c>
      <c r="AS46" s="19"/>
      <c r="AT46" s="12" t="s">
        <v>2</v>
      </c>
      <c r="AU46" s="12">
        <v>0.7645419122683901</v>
      </c>
      <c r="AV46" s="12" t="s">
        <v>2</v>
      </c>
      <c r="AW46" s="12" t="s">
        <v>2</v>
      </c>
      <c r="AX46" s="12">
        <v>3.5055805579583996</v>
      </c>
      <c r="AY46" s="12"/>
      <c r="AZ46" s="11" t="s">
        <v>2</v>
      </c>
      <c r="BA46" s="12" t="s">
        <v>2</v>
      </c>
      <c r="BB46" s="12" t="s">
        <v>2</v>
      </c>
      <c r="BC46" s="12" t="s">
        <v>2</v>
      </c>
      <c r="BD46" s="12" t="s">
        <v>2</v>
      </c>
      <c r="BE46" s="2">
        <v>68.20843521662358</v>
      </c>
      <c r="BF46" s="2">
        <v>21.25903186505083</v>
      </c>
      <c r="BG46" s="2">
        <v>52.524558757865</v>
      </c>
      <c r="BH46" s="2">
        <v>15632.414745195001</v>
      </c>
    </row>
    <row r="47" spans="1:60" ht="11.25">
      <c r="A47" s="2">
        <v>74</v>
      </c>
      <c r="B47" s="5" t="s">
        <v>38</v>
      </c>
      <c r="C47" s="11">
        <v>1248.3348770317077</v>
      </c>
      <c r="D47" s="30"/>
      <c r="E47" s="11" t="s">
        <v>2</v>
      </c>
      <c r="F47" s="12" t="s">
        <v>2</v>
      </c>
      <c r="G47" s="12" t="s">
        <v>2</v>
      </c>
      <c r="H47" s="12" t="s">
        <v>2</v>
      </c>
      <c r="I47" s="12"/>
      <c r="J47" s="11">
        <v>0.38426941544944004</v>
      </c>
      <c r="K47" s="12" t="s">
        <v>2</v>
      </c>
      <c r="L47" s="12" t="s">
        <v>2</v>
      </c>
      <c r="M47" s="12">
        <v>0.38426941544944004</v>
      </c>
      <c r="N47" s="12" t="s">
        <v>2</v>
      </c>
      <c r="O47" s="12" t="s">
        <v>2</v>
      </c>
      <c r="P47" s="12"/>
      <c r="Q47" s="11">
        <v>2.7882769909486</v>
      </c>
      <c r="R47" s="12" t="s">
        <v>2</v>
      </c>
      <c r="S47" s="12" t="s">
        <v>2</v>
      </c>
      <c r="T47" s="12" t="s">
        <v>2</v>
      </c>
      <c r="U47" s="12" t="s">
        <v>2</v>
      </c>
      <c r="V47" s="12">
        <v>2.7882769909486</v>
      </c>
      <c r="W47" s="12" t="s">
        <v>2</v>
      </c>
      <c r="X47" s="12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>
        <v>0.0008744821945205301</v>
      </c>
      <c r="AG47" s="12" t="s">
        <v>2</v>
      </c>
      <c r="AH47" s="12">
        <v>0.0008744821945205301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N47" s="12"/>
      <c r="AO47" s="11" t="s">
        <v>2</v>
      </c>
      <c r="AP47" s="12" t="s">
        <v>2</v>
      </c>
      <c r="AQ47" s="12" t="s">
        <v>2</v>
      </c>
      <c r="AR47" s="12" t="s">
        <v>2</v>
      </c>
      <c r="AS47" s="12" t="s">
        <v>2</v>
      </c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Y47" s="12"/>
      <c r="AZ47" s="11" t="s">
        <v>2</v>
      </c>
      <c r="BA47" s="12" t="s">
        <v>2</v>
      </c>
      <c r="BB47" s="12" t="s">
        <v>2</v>
      </c>
      <c r="BC47" s="12" t="s">
        <v>2</v>
      </c>
      <c r="BD47" s="12" t="s">
        <v>2</v>
      </c>
      <c r="BE47" s="2">
        <v>3.17342088859256</v>
      </c>
      <c r="BF47" s="2">
        <v>0.07606391625226223</v>
      </c>
      <c r="BG47" s="2">
        <v>-0.3224555009268153</v>
      </c>
      <c r="BH47" s="2">
        <v>1244.9051596861</v>
      </c>
    </row>
    <row r="48" spans="1:60" ht="11.25">
      <c r="A48" s="2">
        <v>75</v>
      </c>
      <c r="B48" s="5" t="s">
        <v>39</v>
      </c>
      <c r="C48" s="11">
        <v>9679.975245639036</v>
      </c>
      <c r="D48" s="30"/>
      <c r="E48" s="11">
        <v>0.429102723771076</v>
      </c>
      <c r="F48" s="12">
        <v>0.086853099430166</v>
      </c>
      <c r="G48" s="12">
        <v>0.34224962434091</v>
      </c>
      <c r="H48" s="12" t="s">
        <v>2</v>
      </c>
      <c r="I48" s="12"/>
      <c r="J48" s="11">
        <v>0.49297108938531</v>
      </c>
      <c r="K48" s="12">
        <v>0.49297108938531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>
        <v>3.0441842839568998</v>
      </c>
      <c r="R48" s="12" t="s">
        <v>2</v>
      </c>
      <c r="S48" s="12" t="s">
        <v>2</v>
      </c>
      <c r="T48" s="12" t="s">
        <v>2</v>
      </c>
      <c r="U48" s="12" t="s">
        <v>2</v>
      </c>
      <c r="V48" s="12">
        <v>3.0441842839568998</v>
      </c>
      <c r="W48" s="12" t="s">
        <v>2</v>
      </c>
      <c r="X48" s="12"/>
      <c r="Y48" s="11">
        <v>13.811807950322201</v>
      </c>
      <c r="Z48" s="12">
        <v>9.920714963677101</v>
      </c>
      <c r="AA48" s="12" t="s">
        <v>2</v>
      </c>
      <c r="AB48" s="12" t="s">
        <v>2</v>
      </c>
      <c r="AC48" s="12">
        <v>2.3465842745001</v>
      </c>
      <c r="AD48" s="12">
        <v>1.544508712145</v>
      </c>
      <c r="AE48" s="12"/>
      <c r="AF48" s="11" t="s">
        <v>2</v>
      </c>
      <c r="AG48" s="12" t="s">
        <v>2</v>
      </c>
      <c r="AH48" s="12" t="s">
        <v>2</v>
      </c>
      <c r="AI48" s="12"/>
      <c r="AJ48" s="11">
        <v>4.1771959649766</v>
      </c>
      <c r="AK48" s="12">
        <v>1.7958844191482</v>
      </c>
      <c r="AL48" s="12">
        <v>1.0925887364840001</v>
      </c>
      <c r="AM48" s="12">
        <v>1.2887228093444</v>
      </c>
      <c r="AN48" s="12"/>
      <c r="AO48" s="11">
        <v>81.35257654096762</v>
      </c>
      <c r="AP48" s="12">
        <v>0.8839156340985901</v>
      </c>
      <c r="AQ48" s="12">
        <v>1.5469653373935</v>
      </c>
      <c r="AR48" s="12">
        <v>0.57913274006512</v>
      </c>
      <c r="AS48" s="12">
        <v>1.4324374461724</v>
      </c>
      <c r="AT48" s="12" t="s">
        <v>2</v>
      </c>
      <c r="AU48" s="19"/>
      <c r="AV48" s="12">
        <v>23.060433864827</v>
      </c>
      <c r="AW48" s="12" t="s">
        <v>2</v>
      </c>
      <c r="AX48" s="12">
        <v>53.84969151841101</v>
      </c>
      <c r="AY48" s="12"/>
      <c r="AZ48" s="11">
        <v>0.133319224571367</v>
      </c>
      <c r="BA48" s="12">
        <v>0.010134929715097</v>
      </c>
      <c r="BB48" s="12">
        <v>0.024429589517904</v>
      </c>
      <c r="BC48" s="12">
        <v>0.098754705338366</v>
      </c>
      <c r="BD48" s="12" t="s">
        <v>2</v>
      </c>
      <c r="BE48" s="2">
        <v>103.44115777795108</v>
      </c>
      <c r="BF48" s="2">
        <v>75.76817511136348</v>
      </c>
      <c r="BG48" s="2">
        <v>47.35410340760882</v>
      </c>
      <c r="BH48" s="2">
        <v>9699.7296976935</v>
      </c>
    </row>
    <row r="49" spans="1:60" ht="11.25">
      <c r="A49" s="2">
        <v>76</v>
      </c>
      <c r="B49" s="5" t="s">
        <v>40</v>
      </c>
      <c r="C49" s="11">
        <v>2941.7430701446533</v>
      </c>
      <c r="D49" s="30"/>
      <c r="E49" s="11">
        <v>0.0022139171840623</v>
      </c>
      <c r="F49" s="12" t="s">
        <v>2</v>
      </c>
      <c r="G49" s="12">
        <v>0.0022139171840623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>
        <v>34.9861350033893</v>
      </c>
      <c r="R49" s="12" t="s">
        <v>2</v>
      </c>
      <c r="S49" s="12" t="s">
        <v>2</v>
      </c>
      <c r="T49" s="12" t="s">
        <v>2</v>
      </c>
      <c r="U49" s="12">
        <v>33.629172806249</v>
      </c>
      <c r="V49" s="12">
        <v>1.3569621971402999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>
        <v>1.1183299733877</v>
      </c>
      <c r="AG49" s="12" t="s">
        <v>2</v>
      </c>
      <c r="AH49" s="12">
        <v>1.1183299733877</v>
      </c>
      <c r="AI49" s="12"/>
      <c r="AJ49" s="11">
        <v>0.078303188242996</v>
      </c>
      <c r="AK49" s="12" t="s">
        <v>2</v>
      </c>
      <c r="AL49" s="12" t="s">
        <v>2</v>
      </c>
      <c r="AM49" s="12">
        <v>0.078303188242996</v>
      </c>
      <c r="AN49" s="12"/>
      <c r="AO49" s="11">
        <v>123.8855522520359</v>
      </c>
      <c r="AP49" s="12" t="s">
        <v>2</v>
      </c>
      <c r="AQ49" s="12" t="s">
        <v>2</v>
      </c>
      <c r="AR49" s="12">
        <v>0.0320436426959</v>
      </c>
      <c r="AS49" s="12" t="s">
        <v>2</v>
      </c>
      <c r="AT49" s="12" t="s">
        <v>2</v>
      </c>
      <c r="AU49" s="12" t="s">
        <v>2</v>
      </c>
      <c r="AV49" s="19"/>
      <c r="AW49" s="12" t="s">
        <v>2</v>
      </c>
      <c r="AX49" s="12">
        <v>123.85350860934</v>
      </c>
      <c r="AY49" s="12"/>
      <c r="AZ49" s="11" t="s">
        <v>2</v>
      </c>
      <c r="BA49" s="12" t="s">
        <v>2</v>
      </c>
      <c r="BB49" s="12" t="s">
        <v>2</v>
      </c>
      <c r="BC49" s="12" t="s">
        <v>2</v>
      </c>
      <c r="BD49" s="12" t="s">
        <v>2</v>
      </c>
      <c r="BE49" s="2">
        <v>160.07053433423997</v>
      </c>
      <c r="BF49" s="2">
        <v>354.1381254191567</v>
      </c>
      <c r="BG49" s="2">
        <v>189.38563240643768</v>
      </c>
      <c r="BH49" s="2">
        <v>3325.1661393291997</v>
      </c>
    </row>
    <row r="50" spans="1:60" ht="11.25">
      <c r="A50" s="2">
        <v>77</v>
      </c>
      <c r="B50" s="5" t="s">
        <v>41</v>
      </c>
      <c r="C50" s="11">
        <v>693.3953559550285</v>
      </c>
      <c r="D50" s="30"/>
      <c r="E50" s="11">
        <v>0.66932335560317</v>
      </c>
      <c r="F50" s="12">
        <v>0.30954249318838</v>
      </c>
      <c r="G50" s="12">
        <v>0.35978086241479</v>
      </c>
      <c r="H50" s="12" t="s">
        <v>2</v>
      </c>
      <c r="I50" s="12"/>
      <c r="J50" s="11">
        <v>28.588880616948998</v>
      </c>
      <c r="K50" s="12" t="s">
        <v>2</v>
      </c>
      <c r="L50" s="12" t="s">
        <v>2</v>
      </c>
      <c r="M50" s="12" t="s">
        <v>2</v>
      </c>
      <c r="N50" s="12" t="s">
        <v>2</v>
      </c>
      <c r="O50" s="12">
        <v>28.588880616948998</v>
      </c>
      <c r="P50" s="12"/>
      <c r="Q50" s="11">
        <v>10.319032958778</v>
      </c>
      <c r="R50" s="12" t="s">
        <v>2</v>
      </c>
      <c r="S50" s="12" t="s">
        <v>2</v>
      </c>
      <c r="T50" s="12" t="s">
        <v>2</v>
      </c>
      <c r="U50" s="12" t="s">
        <v>2</v>
      </c>
      <c r="V50" s="12">
        <v>10.319032958778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N50" s="12"/>
      <c r="AO50" s="11">
        <v>0.25941144482969997</v>
      </c>
      <c r="AP50" s="12" t="s">
        <v>2</v>
      </c>
      <c r="AQ50" s="12" t="s">
        <v>2</v>
      </c>
      <c r="AR50" s="12" t="s">
        <v>2</v>
      </c>
      <c r="AS50" s="12" t="s">
        <v>2</v>
      </c>
      <c r="AT50" s="12" t="s">
        <v>2</v>
      </c>
      <c r="AU50" s="12" t="s">
        <v>2</v>
      </c>
      <c r="AV50" s="12" t="s">
        <v>2</v>
      </c>
      <c r="AW50" s="19"/>
      <c r="AX50" s="12">
        <v>0.25941144482969997</v>
      </c>
      <c r="AY50" s="12"/>
      <c r="AZ50" s="11" t="s">
        <v>2</v>
      </c>
      <c r="BA50" s="12" t="s">
        <v>2</v>
      </c>
      <c r="BB50" s="12" t="s">
        <v>2</v>
      </c>
      <c r="BC50" s="12" t="s">
        <v>2</v>
      </c>
      <c r="BD50" s="12" t="s">
        <v>2</v>
      </c>
      <c r="BE50" s="2">
        <v>39.836648376159864</v>
      </c>
      <c r="BF50" s="2">
        <v>38.093020579370055</v>
      </c>
      <c r="BG50" s="2">
        <v>-43.24657043002545</v>
      </c>
      <c r="BH50" s="2">
        <v>648.38150528414</v>
      </c>
    </row>
    <row r="51" spans="1:60" ht="11.25">
      <c r="A51" s="2">
        <v>78</v>
      </c>
      <c r="B51" s="5" t="s">
        <v>42</v>
      </c>
      <c r="C51" s="11">
        <v>96420.45930379049</v>
      </c>
      <c r="D51" s="30"/>
      <c r="E51" s="11">
        <v>48.725387746943504</v>
      </c>
      <c r="F51" s="12">
        <v>7.0142303659533</v>
      </c>
      <c r="G51" s="12">
        <v>40.318132578714</v>
      </c>
      <c r="H51" s="12">
        <v>1.3930248022762</v>
      </c>
      <c r="I51" s="12"/>
      <c r="J51" s="11">
        <v>123.38607716329452</v>
      </c>
      <c r="K51" s="12">
        <v>68.586844366402</v>
      </c>
      <c r="L51" s="12">
        <v>5.6883614743827</v>
      </c>
      <c r="M51" s="12">
        <v>7.7184537114166</v>
      </c>
      <c r="N51" s="12">
        <v>4.4898257997882</v>
      </c>
      <c r="O51" s="12">
        <v>36.902591811305</v>
      </c>
      <c r="P51" s="12"/>
      <c r="Q51" s="11">
        <v>137.28493429720677</v>
      </c>
      <c r="R51" s="12">
        <v>1.3316184478211</v>
      </c>
      <c r="S51" s="12">
        <v>0.035332631989988</v>
      </c>
      <c r="T51" s="12">
        <v>2.1604050715967</v>
      </c>
      <c r="U51" s="12">
        <v>4.5453154627644</v>
      </c>
      <c r="V51" s="12">
        <v>125.42880930933</v>
      </c>
      <c r="W51" s="12">
        <v>3.7834533737045994</v>
      </c>
      <c r="X51" s="12"/>
      <c r="Y51" s="11">
        <v>37.92257485439744</v>
      </c>
      <c r="Z51" s="12">
        <v>22.434729785002</v>
      </c>
      <c r="AA51" s="12">
        <v>6.7679477190106</v>
      </c>
      <c r="AB51" s="12">
        <v>0.32547875158413997</v>
      </c>
      <c r="AC51" s="12">
        <v>5.7209261796841</v>
      </c>
      <c r="AD51" s="12">
        <v>2.6734924191166</v>
      </c>
      <c r="AE51" s="12"/>
      <c r="AF51" s="11">
        <v>417.2180004083477</v>
      </c>
      <c r="AG51" s="12">
        <v>4.6867803105077</v>
      </c>
      <c r="AH51" s="12">
        <v>412.53122009784</v>
      </c>
      <c r="AI51" s="12"/>
      <c r="AJ51" s="11">
        <v>344.544684524991</v>
      </c>
      <c r="AK51" s="12">
        <v>84.57347524608</v>
      </c>
      <c r="AL51" s="12">
        <v>95.834295236561</v>
      </c>
      <c r="AM51" s="12">
        <v>164.13691404234999</v>
      </c>
      <c r="AN51" s="12"/>
      <c r="AO51" s="11">
        <v>171.42945793150076</v>
      </c>
      <c r="AP51" s="12">
        <v>5.707551846381</v>
      </c>
      <c r="AQ51" s="12">
        <v>0.20184370559289</v>
      </c>
      <c r="AR51" s="12">
        <v>70.979677053114</v>
      </c>
      <c r="AS51" s="12">
        <v>8.337146893842</v>
      </c>
      <c r="AT51" s="12" t="s">
        <v>2</v>
      </c>
      <c r="AU51" s="12">
        <v>39.267635133123</v>
      </c>
      <c r="AV51" s="12">
        <v>46.782872600615</v>
      </c>
      <c r="AW51" s="12">
        <v>0.15273069883287002</v>
      </c>
      <c r="AX51" s="19"/>
      <c r="AY51" s="21"/>
      <c r="AZ51" s="11">
        <v>0.3862217605157761</v>
      </c>
      <c r="BA51" s="12">
        <v>0.34589789153887</v>
      </c>
      <c r="BB51" s="12">
        <v>0.030043047037162</v>
      </c>
      <c r="BC51" s="12">
        <v>0.0052615813436918</v>
      </c>
      <c r="BD51" s="12">
        <v>0.0050192405960523</v>
      </c>
      <c r="BE51" s="2">
        <v>1280.8973386871974</v>
      </c>
      <c r="BF51" s="2">
        <v>4109.755744830045</v>
      </c>
      <c r="BG51" s="2">
        <v>-519.0414201838894</v>
      </c>
      <c r="BH51" s="2">
        <v>98731.246167686</v>
      </c>
    </row>
    <row r="52" spans="4:59" ht="11.25">
      <c r="D52" s="5"/>
      <c r="AX52" s="36"/>
      <c r="AY52" s="36"/>
      <c r="AZ52" s="37"/>
      <c r="BG52" s="38"/>
    </row>
    <row r="53" spans="1:60" s="2" customFormat="1" ht="11.25">
      <c r="A53" s="17">
        <v>8</v>
      </c>
      <c r="B53" s="17" t="s">
        <v>43</v>
      </c>
      <c r="C53" s="11">
        <v>417362.74344006676</v>
      </c>
      <c r="D53" s="22"/>
      <c r="E53" s="11">
        <v>0.041999912551418</v>
      </c>
      <c r="F53" s="11">
        <v>0.015661146503687</v>
      </c>
      <c r="G53" s="11">
        <v>0.026338766047731003</v>
      </c>
      <c r="H53" s="11" t="s">
        <v>2</v>
      </c>
      <c r="I53" s="11"/>
      <c r="J53" s="11">
        <v>1.5158796571288429</v>
      </c>
      <c r="K53" s="11" t="s">
        <v>2</v>
      </c>
      <c r="L53" s="11" t="s">
        <v>2</v>
      </c>
      <c r="M53" s="11">
        <v>0.385068226090283</v>
      </c>
      <c r="N53" s="11" t="s">
        <v>2</v>
      </c>
      <c r="O53" s="11">
        <v>1.1308114310385597</v>
      </c>
      <c r="P53" s="11"/>
      <c r="Q53" s="11">
        <v>20.886021310931397</v>
      </c>
      <c r="R53" s="11" t="s">
        <v>2</v>
      </c>
      <c r="S53" s="11" t="s">
        <v>2</v>
      </c>
      <c r="T53" s="11" t="s">
        <v>2</v>
      </c>
      <c r="U53" s="11" t="s">
        <v>2</v>
      </c>
      <c r="V53" s="11">
        <v>0.175788122346299</v>
      </c>
      <c r="W53" s="11">
        <v>20.710233188585097</v>
      </c>
      <c r="X53" s="11"/>
      <c r="Y53" s="11">
        <v>0.0065248251546174</v>
      </c>
      <c r="Z53" s="11" t="s">
        <v>2</v>
      </c>
      <c r="AA53" s="11" t="s">
        <v>2</v>
      </c>
      <c r="AB53" s="11" t="s">
        <v>2</v>
      </c>
      <c r="AC53" s="11">
        <v>0.0065248251546174</v>
      </c>
      <c r="AD53" s="11" t="s">
        <v>2</v>
      </c>
      <c r="AE53" s="11"/>
      <c r="AF53" s="11">
        <v>0.009298046600073601</v>
      </c>
      <c r="AG53" s="11" t="s">
        <v>2</v>
      </c>
      <c r="AH53" s="11">
        <v>0.009298046600073601</v>
      </c>
      <c r="AI53" s="11"/>
      <c r="AJ53" s="11">
        <v>674.4239710764549</v>
      </c>
      <c r="AK53" s="11" t="s">
        <v>2</v>
      </c>
      <c r="AL53" s="11">
        <v>616.0815363708568</v>
      </c>
      <c r="AM53" s="11">
        <v>58.342434705598016</v>
      </c>
      <c r="AN53" s="11"/>
      <c r="AO53" s="11">
        <v>0.15276691437579498</v>
      </c>
      <c r="AP53" s="11">
        <v>0.018155942397627002</v>
      </c>
      <c r="AQ53" s="11" t="s">
        <v>2</v>
      </c>
      <c r="AR53" s="11" t="s">
        <v>2</v>
      </c>
      <c r="AS53" s="11" t="s">
        <v>2</v>
      </c>
      <c r="AT53" s="11" t="s">
        <v>2</v>
      </c>
      <c r="AU53" s="11">
        <v>0.053996066551831</v>
      </c>
      <c r="AV53" s="11" t="s">
        <v>2</v>
      </c>
      <c r="AW53" s="11" t="s">
        <v>2</v>
      </c>
      <c r="AX53" s="11">
        <v>0.08061490542633701</v>
      </c>
      <c r="AY53" s="11"/>
      <c r="AZ53" s="11">
        <v>461.90153989660996</v>
      </c>
      <c r="BA53" s="11">
        <v>241.66004738157</v>
      </c>
      <c r="BB53" s="11" t="s">
        <v>2</v>
      </c>
      <c r="BC53" s="11" t="s">
        <v>2</v>
      </c>
      <c r="BD53" s="11">
        <v>220.24149251504</v>
      </c>
      <c r="BE53" s="2">
        <v>1158.9380016398072</v>
      </c>
      <c r="BF53" s="2">
        <v>2625.9719659718735</v>
      </c>
      <c r="BG53" s="2">
        <v>-15.289532180584848</v>
      </c>
      <c r="BH53" s="2">
        <v>418814.59943275095</v>
      </c>
    </row>
    <row r="54" spans="1:60" ht="11.25">
      <c r="A54" s="2">
        <v>80</v>
      </c>
      <c r="B54" s="5" t="s">
        <v>44</v>
      </c>
      <c r="C54" s="11">
        <v>257265.36333759682</v>
      </c>
      <c r="D54" s="30"/>
      <c r="E54" s="11">
        <v>0.041999912551418</v>
      </c>
      <c r="F54" s="12">
        <v>0.015661146503687</v>
      </c>
      <c r="G54" s="12">
        <v>0.026338766047731003</v>
      </c>
      <c r="H54" s="12" t="s">
        <v>2</v>
      </c>
      <c r="I54" s="12"/>
      <c r="J54" s="11">
        <v>0.9583506385070699</v>
      </c>
      <c r="K54" s="12" t="s">
        <v>2</v>
      </c>
      <c r="L54" s="12" t="s">
        <v>2</v>
      </c>
      <c r="M54" s="12">
        <v>0.3283186735956</v>
      </c>
      <c r="N54" s="12" t="s">
        <v>2</v>
      </c>
      <c r="O54" s="12">
        <v>0.63003196491147</v>
      </c>
      <c r="P54" s="12"/>
      <c r="Q54" s="11">
        <v>10.870089616525284</v>
      </c>
      <c r="R54" s="12" t="s">
        <v>2</v>
      </c>
      <c r="S54" s="12" t="s">
        <v>2</v>
      </c>
      <c r="T54" s="12" t="s">
        <v>2</v>
      </c>
      <c r="U54" s="12" t="s">
        <v>2</v>
      </c>
      <c r="V54" s="12">
        <v>0.032034785638284</v>
      </c>
      <c r="W54" s="12">
        <v>10.838054830887</v>
      </c>
      <c r="X54" s="12"/>
      <c r="Y54" s="11">
        <v>0.0065248251546174</v>
      </c>
      <c r="Z54" s="12" t="s">
        <v>2</v>
      </c>
      <c r="AA54" s="12" t="s">
        <v>2</v>
      </c>
      <c r="AB54" s="12" t="s">
        <v>2</v>
      </c>
      <c r="AC54" s="12">
        <v>0.0065248251546174</v>
      </c>
      <c r="AD54" s="12" t="s">
        <v>2</v>
      </c>
      <c r="AE54" s="12"/>
      <c r="AF54" s="11">
        <v>0.009298046600073601</v>
      </c>
      <c r="AG54" s="12" t="s">
        <v>2</v>
      </c>
      <c r="AH54" s="12">
        <v>0.009298046600073601</v>
      </c>
      <c r="AI54" s="12"/>
      <c r="AJ54" s="11">
        <v>312.683642375009</v>
      </c>
      <c r="AK54" s="12" t="s">
        <v>2</v>
      </c>
      <c r="AL54" s="12">
        <v>255.37750361985002</v>
      </c>
      <c r="AM54" s="12">
        <v>57.306138755159</v>
      </c>
      <c r="AN54" s="12"/>
      <c r="AO54" s="11">
        <v>0.059968777461319005</v>
      </c>
      <c r="AP54" s="12">
        <v>0.018155942397627002</v>
      </c>
      <c r="AQ54" s="12" t="s">
        <v>2</v>
      </c>
      <c r="AR54" s="12" t="s">
        <v>2</v>
      </c>
      <c r="AS54" s="12" t="s">
        <v>2</v>
      </c>
      <c r="AT54" s="12" t="s">
        <v>2</v>
      </c>
      <c r="AU54" s="12" t="s">
        <v>2</v>
      </c>
      <c r="AV54" s="12" t="s">
        <v>2</v>
      </c>
      <c r="AW54" s="12" t="s">
        <v>2</v>
      </c>
      <c r="AX54" s="12">
        <v>0.041812835063692</v>
      </c>
      <c r="AY54" s="12"/>
      <c r="AZ54" s="11">
        <v>220.24149251504</v>
      </c>
      <c r="BA54" s="19"/>
      <c r="BB54" s="12" t="s">
        <v>2</v>
      </c>
      <c r="BC54" s="12" t="s">
        <v>2</v>
      </c>
      <c r="BD54" s="12">
        <v>220.24149251504</v>
      </c>
      <c r="BE54" s="2">
        <v>544.8713667068489</v>
      </c>
      <c r="BF54" s="2">
        <v>475.9264978153422</v>
      </c>
      <c r="BG54" s="2">
        <v>-32.81156015974292</v>
      </c>
      <c r="BH54" s="2">
        <v>257163.70565412997</v>
      </c>
    </row>
    <row r="55" spans="1:60" ht="11.25">
      <c r="A55" s="2">
        <v>81</v>
      </c>
      <c r="B55" s="5" t="s">
        <v>45</v>
      </c>
      <c r="C55" s="11">
        <v>34584.709028442376</v>
      </c>
      <c r="D55" s="30"/>
      <c r="E55" s="11" t="s">
        <v>2</v>
      </c>
      <c r="F55" s="12" t="s">
        <v>2</v>
      </c>
      <c r="G55" s="12" t="s">
        <v>2</v>
      </c>
      <c r="H55" s="12" t="s">
        <v>2</v>
      </c>
      <c r="I55" s="12"/>
      <c r="J55" s="11">
        <v>0.03237583160724</v>
      </c>
      <c r="K55" s="12" t="s">
        <v>2</v>
      </c>
      <c r="L55" s="12" t="s">
        <v>2</v>
      </c>
      <c r="M55" s="12">
        <v>0.03237583160724</v>
      </c>
      <c r="N55" s="12" t="s">
        <v>2</v>
      </c>
      <c r="O55" s="12" t="s">
        <v>2</v>
      </c>
      <c r="P55" s="12"/>
      <c r="Q55" s="11">
        <v>1.0345873868331</v>
      </c>
      <c r="R55" s="12" t="s">
        <v>2</v>
      </c>
      <c r="S55" s="12" t="s">
        <v>2</v>
      </c>
      <c r="T55" s="12" t="s">
        <v>2</v>
      </c>
      <c r="U55" s="12" t="s">
        <v>2</v>
      </c>
      <c r="V55" s="12" t="s">
        <v>2</v>
      </c>
      <c r="W55" s="12">
        <v>1.0345873868331</v>
      </c>
      <c r="X55" s="12"/>
      <c r="Y55" s="11" t="s">
        <v>2</v>
      </c>
      <c r="Z55" s="12" t="s">
        <v>2</v>
      </c>
      <c r="AA55" s="12" t="s">
        <v>2</v>
      </c>
      <c r="AB55" s="12" t="s">
        <v>2</v>
      </c>
      <c r="AC55" s="12" t="s">
        <v>2</v>
      </c>
      <c r="AD55" s="12" t="s">
        <v>2</v>
      </c>
      <c r="AE55" s="12"/>
      <c r="AF55" s="11" t="s">
        <v>2</v>
      </c>
      <c r="AG55" s="12" t="s">
        <v>2</v>
      </c>
      <c r="AH55" s="12" t="s">
        <v>2</v>
      </c>
      <c r="AI55" s="12"/>
      <c r="AJ55" s="11">
        <v>1.5028467538204</v>
      </c>
      <c r="AK55" s="12" t="s">
        <v>2</v>
      </c>
      <c r="AL55" s="12">
        <v>1.5028467538204</v>
      </c>
      <c r="AM55" s="12" t="s">
        <v>2</v>
      </c>
      <c r="AN55" s="12"/>
      <c r="AO55" s="11">
        <v>0.026970408451621</v>
      </c>
      <c r="AP55" s="12" t="s">
        <v>2</v>
      </c>
      <c r="AQ55" s="12" t="s">
        <v>2</v>
      </c>
      <c r="AR55" s="12" t="s">
        <v>2</v>
      </c>
      <c r="AS55" s="12" t="s">
        <v>2</v>
      </c>
      <c r="AT55" s="12" t="s">
        <v>2</v>
      </c>
      <c r="AU55" s="12">
        <v>0.026970408451621</v>
      </c>
      <c r="AV55" s="12" t="s">
        <v>2</v>
      </c>
      <c r="AW55" s="12" t="s">
        <v>2</v>
      </c>
      <c r="AX55" s="12" t="s">
        <v>2</v>
      </c>
      <c r="AY55" s="12"/>
      <c r="AZ55" s="11" t="s">
        <v>2</v>
      </c>
      <c r="BA55" s="12" t="s">
        <v>2</v>
      </c>
      <c r="BB55" s="19"/>
      <c r="BC55" s="12" t="s">
        <v>2</v>
      </c>
      <c r="BD55" s="12" t="s">
        <v>2</v>
      </c>
      <c r="BE55" s="2">
        <v>2.596780380712361</v>
      </c>
      <c r="BF55" s="2">
        <v>2.4724618393755016</v>
      </c>
      <c r="BG55" s="2">
        <v>1.0996187791453047</v>
      </c>
      <c r="BH55" s="2">
        <v>34585.69248878</v>
      </c>
    </row>
    <row r="56" spans="1:60" ht="11.25">
      <c r="A56" s="2">
        <v>82</v>
      </c>
      <c r="B56" s="5" t="s">
        <v>46</v>
      </c>
      <c r="C56" s="11">
        <v>29855.223615255356</v>
      </c>
      <c r="D56" s="30"/>
      <c r="E56" s="11" t="s">
        <v>2</v>
      </c>
      <c r="F56" s="12" t="s">
        <v>2</v>
      </c>
      <c r="G56" s="12" t="s">
        <v>2</v>
      </c>
      <c r="H56" s="12" t="s">
        <v>2</v>
      </c>
      <c r="I56" s="12"/>
      <c r="J56" s="11">
        <v>0.39147092769382996</v>
      </c>
      <c r="K56" s="12" t="s">
        <v>2</v>
      </c>
      <c r="L56" s="12" t="s">
        <v>2</v>
      </c>
      <c r="M56" s="12" t="s">
        <v>2</v>
      </c>
      <c r="N56" s="12" t="s">
        <v>2</v>
      </c>
      <c r="O56" s="12">
        <v>0.39147092769382996</v>
      </c>
      <c r="P56" s="12"/>
      <c r="Q56" s="11">
        <v>7.716756789865536</v>
      </c>
      <c r="R56" s="12" t="s">
        <v>2</v>
      </c>
      <c r="S56" s="12" t="s">
        <v>2</v>
      </c>
      <c r="T56" s="12" t="s">
        <v>2</v>
      </c>
      <c r="U56" s="12" t="s">
        <v>2</v>
      </c>
      <c r="V56" s="12">
        <v>0.048331163444137</v>
      </c>
      <c r="W56" s="12">
        <v>7.668425626421399</v>
      </c>
      <c r="X56" s="12"/>
      <c r="Y56" s="11" t="s">
        <v>2</v>
      </c>
      <c r="Z56" s="12" t="s">
        <v>2</v>
      </c>
      <c r="AA56" s="12" t="s">
        <v>2</v>
      </c>
      <c r="AB56" s="12" t="s">
        <v>2</v>
      </c>
      <c r="AC56" s="12" t="s">
        <v>2</v>
      </c>
      <c r="AD56" s="12" t="s">
        <v>2</v>
      </c>
      <c r="AE56" s="12"/>
      <c r="AF56" s="11" t="s">
        <v>2</v>
      </c>
      <c r="AG56" s="12" t="s">
        <v>2</v>
      </c>
      <c r="AH56" s="12" t="s">
        <v>2</v>
      </c>
      <c r="AI56" s="12"/>
      <c r="AJ56" s="11">
        <v>5.655582144470979</v>
      </c>
      <c r="AK56" s="12" t="s">
        <v>2</v>
      </c>
      <c r="AL56" s="12">
        <v>5.2320754950663995</v>
      </c>
      <c r="AM56" s="12">
        <v>0.42350664940458</v>
      </c>
      <c r="AN56" s="12"/>
      <c r="AO56" s="11">
        <v>0.038802070362645</v>
      </c>
      <c r="AP56" s="12" t="s">
        <v>2</v>
      </c>
      <c r="AQ56" s="12" t="s">
        <v>2</v>
      </c>
      <c r="AR56" s="12" t="s">
        <v>2</v>
      </c>
      <c r="AS56" s="12" t="s">
        <v>2</v>
      </c>
      <c r="AT56" s="12" t="s">
        <v>2</v>
      </c>
      <c r="AU56" s="12" t="s">
        <v>2</v>
      </c>
      <c r="AV56" s="12" t="s">
        <v>2</v>
      </c>
      <c r="AW56" s="12" t="s">
        <v>2</v>
      </c>
      <c r="AX56" s="12">
        <v>0.038802070362645</v>
      </c>
      <c r="AY56" s="12"/>
      <c r="AZ56" s="11" t="s">
        <v>2</v>
      </c>
      <c r="BA56" s="12" t="s">
        <v>2</v>
      </c>
      <c r="BB56" s="12" t="s">
        <v>2</v>
      </c>
      <c r="BC56" s="19"/>
      <c r="BD56" s="12" t="s">
        <v>2</v>
      </c>
      <c r="BE56" s="2">
        <v>13.80261193239299</v>
      </c>
      <c r="BF56" s="2">
        <v>32.586584234263114</v>
      </c>
      <c r="BG56" s="2">
        <v>0.8118539803370217</v>
      </c>
      <c r="BH56" s="2">
        <v>29874.824096385997</v>
      </c>
    </row>
    <row r="57" spans="1:60" ht="11.25">
      <c r="A57" s="2">
        <v>83</v>
      </c>
      <c r="B57" s="5" t="s">
        <v>47</v>
      </c>
      <c r="C57" s="11">
        <v>95657.44745877228</v>
      </c>
      <c r="D57" s="30"/>
      <c r="E57" s="11" t="s">
        <v>2</v>
      </c>
      <c r="F57" s="12" t="s">
        <v>2</v>
      </c>
      <c r="G57" s="12" t="s">
        <v>2</v>
      </c>
      <c r="H57" s="12" t="s">
        <v>2</v>
      </c>
      <c r="I57" s="12"/>
      <c r="J57" s="11">
        <v>0.133682259320703</v>
      </c>
      <c r="K57" s="12" t="s">
        <v>2</v>
      </c>
      <c r="L57" s="12" t="s">
        <v>2</v>
      </c>
      <c r="M57" s="12">
        <v>0.024373720887443</v>
      </c>
      <c r="N57" s="12" t="s">
        <v>2</v>
      </c>
      <c r="O57" s="12">
        <v>0.10930853843326</v>
      </c>
      <c r="P57" s="12"/>
      <c r="Q57" s="11">
        <v>1.2645875177074781</v>
      </c>
      <c r="R57" s="12" t="s">
        <v>2</v>
      </c>
      <c r="S57" s="12" t="s">
        <v>2</v>
      </c>
      <c r="T57" s="12" t="s">
        <v>2</v>
      </c>
      <c r="U57" s="12" t="s">
        <v>2</v>
      </c>
      <c r="V57" s="12">
        <v>0.095422173263878</v>
      </c>
      <c r="W57" s="12">
        <v>1.1691653444436</v>
      </c>
      <c r="X57" s="12"/>
      <c r="Y57" s="11" t="s">
        <v>2</v>
      </c>
      <c r="Z57" s="12" t="s">
        <v>2</v>
      </c>
      <c r="AA57" s="12" t="s">
        <v>2</v>
      </c>
      <c r="AB57" s="12" t="s">
        <v>2</v>
      </c>
      <c r="AC57" s="12" t="s">
        <v>2</v>
      </c>
      <c r="AD57" s="12" t="s">
        <v>2</v>
      </c>
      <c r="AE57" s="12"/>
      <c r="AF57" s="11" t="s">
        <v>2</v>
      </c>
      <c r="AG57" s="12" t="s">
        <v>2</v>
      </c>
      <c r="AH57" s="12" t="s">
        <v>2</v>
      </c>
      <c r="AI57" s="12"/>
      <c r="AJ57" s="11">
        <v>354.5818998031545</v>
      </c>
      <c r="AK57" s="12" t="s">
        <v>2</v>
      </c>
      <c r="AL57" s="12">
        <v>353.96911050212003</v>
      </c>
      <c r="AM57" s="12">
        <v>0.61278930103444</v>
      </c>
      <c r="AN57" s="12"/>
      <c r="AO57" s="11">
        <v>0.02702565810021</v>
      </c>
      <c r="AP57" s="12" t="s">
        <v>2</v>
      </c>
      <c r="AQ57" s="12" t="s">
        <v>2</v>
      </c>
      <c r="AR57" s="12" t="s">
        <v>2</v>
      </c>
      <c r="AS57" s="12" t="s">
        <v>2</v>
      </c>
      <c r="AT57" s="12" t="s">
        <v>2</v>
      </c>
      <c r="AU57" s="12">
        <v>0.02702565810021</v>
      </c>
      <c r="AV57" s="12" t="s">
        <v>2</v>
      </c>
      <c r="AW57" s="12" t="s">
        <v>2</v>
      </c>
      <c r="AX57" s="12" t="s">
        <v>2</v>
      </c>
      <c r="AY57" s="12"/>
      <c r="AZ57" s="11">
        <v>241.66004738157</v>
      </c>
      <c r="BA57" s="12">
        <v>241.66004738157</v>
      </c>
      <c r="BB57" s="12" t="s">
        <v>2</v>
      </c>
      <c r="BC57" s="12" t="s">
        <v>2</v>
      </c>
      <c r="BD57" s="19"/>
      <c r="BE57" s="2">
        <v>597.6672426198529</v>
      </c>
      <c r="BF57" s="2">
        <v>2114.986422082892</v>
      </c>
      <c r="BG57" s="2">
        <v>15.61055521967574</v>
      </c>
      <c r="BH57" s="2">
        <v>97190.377193455</v>
      </c>
    </row>
    <row r="58" spans="3:56" ht="11.25">
      <c r="C58" s="39"/>
      <c r="D58" s="5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2"/>
      <c r="V58" s="12"/>
      <c r="W58" s="12"/>
      <c r="X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N58" s="12"/>
      <c r="AO58" s="11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1"/>
      <c r="BA58" s="12"/>
      <c r="BB58" s="12"/>
      <c r="BC58" s="12"/>
      <c r="BD58" s="21"/>
    </row>
    <row r="59" spans="1:57" s="2" customFormat="1" ht="11.25">
      <c r="A59" s="2">
        <v>90</v>
      </c>
      <c r="B59" s="2" t="s">
        <v>48</v>
      </c>
      <c r="C59" s="11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 t="s">
        <v>2</v>
      </c>
      <c r="AQ59" s="11" t="s">
        <v>2</v>
      </c>
      <c r="AR59" s="11" t="s">
        <v>2</v>
      </c>
      <c r="AS59" s="11" t="s">
        <v>2</v>
      </c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11"/>
      <c r="AZ59" s="2">
        <v>1512.5373654095165</v>
      </c>
      <c r="BA59" s="11" t="s">
        <v>2</v>
      </c>
      <c r="BB59" s="11" t="s">
        <v>2</v>
      </c>
      <c r="BC59" s="11" t="s">
        <v>2</v>
      </c>
      <c r="BD59" s="2">
        <v>1512.5373654095165</v>
      </c>
      <c r="BE59" s="11"/>
    </row>
    <row r="60" ht="11.25">
      <c r="D60" s="5"/>
    </row>
    <row r="61" spans="1:62" s="2" customFormat="1" ht="11.25">
      <c r="A61" s="23"/>
      <c r="B61" s="23" t="s">
        <v>0</v>
      </c>
      <c r="C61" s="23">
        <v>4152794.476801353</v>
      </c>
      <c r="D61" s="10"/>
      <c r="E61" s="23">
        <f>+E6+E11+E18+E26+E33+E37+E42+E53</f>
        <v>5234.82285384347</v>
      </c>
      <c r="F61" s="23">
        <f>+F6+F11+F18+F26+F33+F37+F42+F53</f>
        <v>722.1135724892032</v>
      </c>
      <c r="G61" s="23">
        <f>+G6+G11+G18+G26+G33+G37+G42+G53</f>
        <v>4272.141749259967</v>
      </c>
      <c r="H61" s="23">
        <f>+H6+H18+H33+H37+H42</f>
        <v>240.5675320943002</v>
      </c>
      <c r="I61" s="23"/>
      <c r="J61" s="23">
        <f>+J6+J11+J18+J26+J33+J37+J42+J53</f>
        <v>11453.505693579671</v>
      </c>
      <c r="K61" s="23">
        <f>+K6+K11+K18+K26+K33+K37+K42</f>
        <v>6035.265751848942</v>
      </c>
      <c r="L61" s="23">
        <f>+L6+L11+L18+L26+L33+L37+L42</f>
        <v>293.636404246048</v>
      </c>
      <c r="M61" s="23">
        <f>+M6+M11+M18+M26+M33+M37+M42+M53</f>
        <v>228.09747891047897</v>
      </c>
      <c r="N61" s="23">
        <f>+N6+N11+N18+N26+N33+N37+N42</f>
        <v>352.9542433045163</v>
      </c>
      <c r="O61" s="23">
        <f>+O6+O11+O18+O26+O33+O37+O42+O53</f>
        <v>4543.551815269685</v>
      </c>
      <c r="P61" s="23"/>
      <c r="Q61" s="23">
        <f>+Q6+Q11+Q18+Q26+Q33+Q37+Q42+Q53</f>
        <v>17299.96926623248</v>
      </c>
      <c r="R61" s="23">
        <f>+R6+R11+R18+R33+R37+R42</f>
        <v>61.46883950566792</v>
      </c>
      <c r="S61" s="23">
        <f>+S6+S11+S18+S33+S37+S42</f>
        <v>20.119468442396396</v>
      </c>
      <c r="T61" s="23">
        <f>+T6+T11+T18+T26+T33+T37+T42</f>
        <v>111.842780220367</v>
      </c>
      <c r="U61" s="23">
        <f>+U6+U11+U18+U26+U33+U37+U42</f>
        <v>300.55563518289887</v>
      </c>
      <c r="V61" s="23">
        <f>+V6+V11+V18+V26+V33+V37+V42+V53</f>
        <v>16437.95480424898</v>
      </c>
      <c r="W61" s="23">
        <f>+W6+W11+W18+W26+W33+W37+W42+W53</f>
        <v>368.02773863216805</v>
      </c>
      <c r="X61" s="23"/>
      <c r="Y61" s="23">
        <f>+Y6+Y11+Y18+Y26+Y33+Y37+Y42+Y53</f>
        <v>3527.8766513080127</v>
      </c>
      <c r="Z61" s="23">
        <f>+Z6+Z11+Z18+Z26+Z33+Z37+Z42</f>
        <v>1207.7921626672255</v>
      </c>
      <c r="AA61" s="23">
        <f>+AA6+AA11+AA18+AA26+AA33+AA37+AA42</f>
        <v>1477.8755664520986</v>
      </c>
      <c r="AB61" s="23">
        <f>+AB6+AB11+AB18+AB26+AB33+AB37+AB42</f>
        <v>96.21215388406105</v>
      </c>
      <c r="AC61" s="23">
        <f>+AC6+AC11+AC18+AC26+AC33+AC37+AC42+AC53</f>
        <v>281.12283997779593</v>
      </c>
      <c r="AD61" s="23">
        <f>+AD6+AD11+AD18+AD26+AD33+AD37+AD42</f>
        <v>464.8739283268315</v>
      </c>
      <c r="AE61" s="23"/>
      <c r="AF61" s="23">
        <f>+AF6+AF11+AF18+AF26+AF33+AF37+AF42+AF53</f>
        <v>7633.6626129489505</v>
      </c>
      <c r="AG61" s="23">
        <f>+AG6+AG11+AG18+AG26+AG33+AG37+AG42</f>
        <v>1453.2865030378432</v>
      </c>
      <c r="AH61" s="23">
        <f>+AH6+AH11+AH18+AH26+AH33+AH37+AH42+AH53</f>
        <v>6180.376109911107</v>
      </c>
      <c r="AI61" s="23"/>
      <c r="AJ61" s="23">
        <f>+AJ6+AJ11+AJ18+AJ26+AJ33+AJ37+AJ42+AJ53</f>
        <v>9039.691427845582</v>
      </c>
      <c r="AK61" s="23">
        <f>+AK6+AK11+AK18+AK26+AK33+AK37+AK42</f>
        <v>5564.189608108934</v>
      </c>
      <c r="AL61" s="23">
        <f>+AL6+AL11+AL18+AL33+AL37+AL42+AL53</f>
        <v>2201.124604017146</v>
      </c>
      <c r="AM61" s="23">
        <f>+AM6+AM11+AM18+AM26+AM33+AM37+AM42+AM53</f>
        <v>1274.377215719503</v>
      </c>
      <c r="AN61" s="23"/>
      <c r="AO61" s="23">
        <f>+AO6+AO11+AO18+AO26+AO33+AO37+AO42+AO53</f>
        <v>4800.824474207536</v>
      </c>
      <c r="AP61" s="23">
        <f>+AP6+AP11+AP18+AP26+AP33+AP37+AP42+AP53</f>
        <v>41.1294179453467</v>
      </c>
      <c r="AQ61" s="23">
        <f>+AQ6+AQ11+AQ18+AQ26+AQ33+AQ37+AQ42</f>
        <v>43.52583820815161</v>
      </c>
      <c r="AR61" s="23">
        <f>+AR6+AR11+AR18+AR26+AR33+AR37+AR42</f>
        <v>117.0790563327985</v>
      </c>
      <c r="AS61" s="23">
        <f>+AS6+AS11+AS18+AS26+AS33+AS37+AS42</f>
        <v>21.25903186505083</v>
      </c>
      <c r="AT61" s="23">
        <f>+AT18+AT33</f>
        <v>0.07606391625226223</v>
      </c>
      <c r="AU61" s="23">
        <f>+AU6+AU11+AU18+AU26+AU33+AU37+AU42+AU53</f>
        <v>75.76817511136348</v>
      </c>
      <c r="AV61" s="23">
        <f>+AV6+AV18+AV26+AV33+AV37+AV42</f>
        <v>354.1381254191567</v>
      </c>
      <c r="AW61" s="23">
        <f>+AW6+AW11+AW18+AW33+AW37+AW42</f>
        <v>38.093020579370055</v>
      </c>
      <c r="AX61" s="23">
        <f>+AX6+AX11+AX18+AX26+AX33+AX37+AX42+AX53</f>
        <v>4109.755744830045</v>
      </c>
      <c r="AY61" s="23"/>
      <c r="AZ61" s="23">
        <f>+AZ6+AZ11+AZ18+AZ26+AZ33+AZ37+AZ42+AZ53+AZ59</f>
        <v>2625.9719659718735</v>
      </c>
      <c r="BA61" s="23">
        <f>+BA6+BA11+BA18+BA37+BA42+BA53</f>
        <v>475.9264978153422</v>
      </c>
      <c r="BB61" s="23">
        <f>+BB11+BB18+BB37+BB42</f>
        <v>2.4724618393755016</v>
      </c>
      <c r="BC61" s="23">
        <f>+BC11+BC18+BC26+BC33+BC37+BC42</f>
        <v>32.586584234263114</v>
      </c>
      <c r="BD61" s="23">
        <f>+BD11+BD18+BD37+BD42+BD53+BD59</f>
        <v>2114.986422082892</v>
      </c>
      <c r="BE61" s="23">
        <v>60103.787580528064</v>
      </c>
      <c r="BF61" s="23">
        <v>61616.324945937515</v>
      </c>
      <c r="BG61" s="23"/>
      <c r="BH61" s="23">
        <v>4154307.0127841337</v>
      </c>
      <c r="BI61" s="31"/>
      <c r="BJ61" s="23"/>
    </row>
    <row r="62" ht="11.25">
      <c r="A62" s="5" t="s">
        <v>56</v>
      </c>
    </row>
    <row r="63" spans="1:4" ht="11.25">
      <c r="A63" s="5" t="s">
        <v>51</v>
      </c>
      <c r="B63" s="5"/>
      <c r="D63" s="5"/>
    </row>
    <row r="64" ht="11.25">
      <c r="A64" s="5" t="s">
        <v>60</v>
      </c>
    </row>
  </sheetData>
  <printOptions/>
  <pageMargins left="0.28" right="0.29" top="0.5118110236220472" bottom="0.4724409448818898" header="0.5118110236220472" footer="0.5118110236220472"/>
  <pageSetup fitToHeight="1" fitToWidth="1" horizontalDpi="600" verticalDpi="600" orientation="landscape" paperSize="8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339"/>
  <sheetViews>
    <sheetView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0.7109375" style="2" customWidth="1"/>
    <col min="3" max="3" width="5.421875" style="2" bestFit="1" customWidth="1"/>
    <col min="4" max="4" width="2.7109375" style="2" customWidth="1"/>
    <col min="5" max="5" width="3.7109375" style="2" customWidth="1"/>
    <col min="6" max="9" width="3.7109375" style="12" customWidth="1"/>
    <col min="10" max="10" width="3.7109375" style="11" customWidth="1"/>
    <col min="11" max="16" width="3.7109375" style="12" customWidth="1"/>
    <col min="17" max="17" width="3.7109375" style="11" customWidth="1"/>
    <col min="18" max="24" width="3.7109375" style="12" customWidth="1"/>
    <col min="25" max="25" width="3.7109375" style="11" customWidth="1"/>
    <col min="26" max="31" width="3.7109375" style="12" customWidth="1"/>
    <col min="32" max="32" width="3.7109375" style="11" customWidth="1"/>
    <col min="33" max="35" width="3.7109375" style="12" customWidth="1"/>
    <col min="36" max="36" width="3.7109375" style="11" customWidth="1"/>
    <col min="37" max="40" width="3.7109375" style="12" customWidth="1"/>
    <col min="41" max="41" width="2.7109375" style="11" customWidth="1"/>
    <col min="42" max="51" width="2.7109375" style="12" customWidth="1"/>
    <col min="52" max="52" width="2.7109375" style="11" customWidth="1"/>
    <col min="53" max="54" width="2.7109375" style="12" customWidth="1"/>
    <col min="55" max="56" width="2.7109375" style="5" customWidth="1"/>
    <col min="57" max="60" width="6.00390625" style="2" customWidth="1"/>
    <col min="61" max="16384" width="9.140625" style="5" customWidth="1"/>
  </cols>
  <sheetData>
    <row r="1" spans="1:67" s="7" customFormat="1" ht="11.25">
      <c r="A1" s="2" t="s">
        <v>70</v>
      </c>
      <c r="B1" s="2"/>
      <c r="C1" s="3"/>
      <c r="D1" s="3"/>
      <c r="E1" s="3"/>
      <c r="F1" s="4"/>
      <c r="G1" s="4"/>
      <c r="H1" s="4"/>
      <c r="I1" s="4"/>
      <c r="J1" s="3"/>
      <c r="K1" s="4"/>
      <c r="L1" s="4"/>
      <c r="M1" s="4"/>
      <c r="N1" s="4"/>
      <c r="O1" s="4"/>
      <c r="P1" s="4"/>
      <c r="Q1" s="3"/>
      <c r="R1" s="3"/>
      <c r="S1" s="4"/>
      <c r="T1" s="4"/>
      <c r="U1" s="4"/>
      <c r="V1" s="4"/>
      <c r="W1" s="4"/>
      <c r="X1" s="4"/>
      <c r="Y1" s="3"/>
      <c r="Z1" s="4"/>
      <c r="AA1" s="4"/>
      <c r="AB1" s="4"/>
      <c r="AC1" s="4"/>
      <c r="AD1" s="4"/>
      <c r="AE1" s="4"/>
      <c r="AF1" s="3"/>
      <c r="AG1" s="4"/>
      <c r="AH1" s="4"/>
      <c r="AI1" s="4"/>
      <c r="AJ1" s="3"/>
      <c r="AK1" s="4"/>
      <c r="AL1" s="4"/>
      <c r="AM1" s="4"/>
      <c r="AN1" s="4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3"/>
      <c r="BA1" s="4"/>
      <c r="BB1" s="4"/>
      <c r="BC1" s="4"/>
      <c r="BD1" s="4"/>
      <c r="BE1" s="3"/>
      <c r="BF1" s="3"/>
      <c r="BG1" s="3"/>
      <c r="BH1" s="3"/>
      <c r="BI1" s="4"/>
      <c r="BJ1" s="4"/>
      <c r="BK1" s="4"/>
      <c r="BL1" s="5"/>
      <c r="BO1" s="5"/>
    </row>
    <row r="2" spans="5:69" ht="11.25">
      <c r="E2" s="8" t="s">
        <v>55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9"/>
      <c r="BJ2" s="9"/>
      <c r="BK2" s="9"/>
      <c r="BL2" s="12"/>
      <c r="BM2" s="12"/>
      <c r="BN2" s="12"/>
      <c r="BO2" s="12"/>
      <c r="BQ2" s="12"/>
    </row>
    <row r="3" spans="5:64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L3" s="11"/>
    </row>
    <row r="4" spans="3:64" s="2" customFormat="1" ht="139.5">
      <c r="C4" s="13" t="s">
        <v>49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5"/>
      <c r="AF4" s="14" t="s">
        <v>26</v>
      </c>
      <c r="AG4" s="15" t="s">
        <v>27</v>
      </c>
      <c r="AH4" s="15" t="s">
        <v>28</v>
      </c>
      <c r="AI4" s="15"/>
      <c r="AJ4" s="14" t="s">
        <v>29</v>
      </c>
      <c r="AK4" s="15" t="s">
        <v>30</v>
      </c>
      <c r="AL4" s="15" t="s">
        <v>31</v>
      </c>
      <c r="AM4" s="15" t="s">
        <v>32</v>
      </c>
      <c r="AN4" s="15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5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L4" s="11"/>
    </row>
    <row r="5" spans="3:69" s="2" customFormat="1" ht="11.25">
      <c r="C5" s="41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2"/>
      <c r="BP5" s="11"/>
      <c r="BQ5" s="11"/>
    </row>
    <row r="6" spans="1:60" s="2" customFormat="1" ht="11.25">
      <c r="A6" s="17">
        <v>1</v>
      </c>
      <c r="B6" s="17" t="s">
        <v>3</v>
      </c>
      <c r="C6" s="11">
        <v>13069.184340759371</v>
      </c>
      <c r="D6" s="11"/>
      <c r="E6" s="11">
        <v>49.50079011221012</v>
      </c>
      <c r="F6" s="11">
        <v>36.390543235817</v>
      </c>
      <c r="G6" s="11">
        <v>12.999988836976</v>
      </c>
      <c r="H6" s="11">
        <v>0.11025803941712</v>
      </c>
      <c r="I6" s="11"/>
      <c r="J6" s="11">
        <v>196.16760702407493</v>
      </c>
      <c r="K6" s="11">
        <v>117.284620302378</v>
      </c>
      <c r="L6" s="11">
        <v>7.2347252717748995</v>
      </c>
      <c r="M6" s="11">
        <v>5.9317491052898</v>
      </c>
      <c r="N6" s="11">
        <v>8.8055202614212</v>
      </c>
      <c r="O6" s="11">
        <v>56.910992083211</v>
      </c>
      <c r="P6" s="11"/>
      <c r="Q6" s="11">
        <v>124.95123094349009</v>
      </c>
      <c r="R6" s="11">
        <v>0.1560153175609</v>
      </c>
      <c r="S6" s="11">
        <v>1.16063020710484</v>
      </c>
      <c r="T6" s="11">
        <v>0.83775827141826</v>
      </c>
      <c r="U6" s="11">
        <v>0.063369424420875</v>
      </c>
      <c r="V6" s="11">
        <v>98.66015201713311</v>
      </c>
      <c r="W6" s="11">
        <v>24.0733057058521</v>
      </c>
      <c r="X6" s="11"/>
      <c r="Y6" s="11">
        <v>61.29830219086097</v>
      </c>
      <c r="Z6" s="11">
        <v>36.643362857017905</v>
      </c>
      <c r="AA6" s="11">
        <v>10.38211964148587</v>
      </c>
      <c r="AB6" s="11">
        <v>7.520822013786701</v>
      </c>
      <c r="AC6" s="11">
        <v>5.56940347257311</v>
      </c>
      <c r="AD6" s="11">
        <v>1.1825942059974</v>
      </c>
      <c r="AE6" s="11"/>
      <c r="AF6" s="11">
        <v>168.656476767484</v>
      </c>
      <c r="AG6" s="11">
        <v>22.377719484863</v>
      </c>
      <c r="AH6" s="11">
        <v>146.278757282621</v>
      </c>
      <c r="AI6" s="11"/>
      <c r="AJ6" s="11">
        <v>37.159725510179285</v>
      </c>
      <c r="AK6" s="11">
        <v>16.2020425114552</v>
      </c>
      <c r="AL6" s="11">
        <v>18.735025469684</v>
      </c>
      <c r="AM6" s="11">
        <v>2.22265752904009</v>
      </c>
      <c r="AN6" s="11"/>
      <c r="AO6" s="11">
        <v>15.446718990047357</v>
      </c>
      <c r="AP6" s="11"/>
      <c r="AQ6" s="11" t="s">
        <v>2</v>
      </c>
      <c r="AR6" s="11">
        <v>0.298215137934152</v>
      </c>
      <c r="AS6" s="11"/>
      <c r="AT6" s="11" t="s">
        <v>2</v>
      </c>
      <c r="AU6" s="11">
        <v>0.058701282633445</v>
      </c>
      <c r="AV6" s="11" t="s">
        <v>2</v>
      </c>
      <c r="AW6" s="11" t="s">
        <v>2</v>
      </c>
      <c r="AX6" s="11">
        <v>15.08980256947976</v>
      </c>
      <c r="AY6" s="11"/>
      <c r="AZ6" s="11" t="s">
        <v>2</v>
      </c>
      <c r="BA6" s="11"/>
      <c r="BB6" s="11"/>
      <c r="BC6" s="11"/>
      <c r="BD6" s="11" t="s">
        <v>2</v>
      </c>
      <c r="BE6" s="11">
        <v>653.1808515383469</v>
      </c>
      <c r="BF6" s="11">
        <v>901.0165471006605</v>
      </c>
      <c r="BG6" s="11">
        <v>57.659429741237</v>
      </c>
      <c r="BH6" s="11">
        <v>13376.7331418052</v>
      </c>
    </row>
    <row r="7" spans="1:61" ht="11.25">
      <c r="A7" s="11">
        <v>10</v>
      </c>
      <c r="B7" s="18" t="s">
        <v>4</v>
      </c>
      <c r="C7" s="11">
        <v>1482.7004162293433</v>
      </c>
      <c r="D7" s="11"/>
      <c r="E7" s="11">
        <v>12.999988836976</v>
      </c>
      <c r="F7" s="19"/>
      <c r="G7" s="12">
        <v>12.999988836976</v>
      </c>
      <c r="H7" s="12" t="s">
        <v>2</v>
      </c>
      <c r="J7" s="11">
        <v>62.6642664398596</v>
      </c>
      <c r="K7" s="12">
        <v>31.651665928814</v>
      </c>
      <c r="L7" s="12">
        <v>1.149565786285</v>
      </c>
      <c r="M7" s="12">
        <v>1.1543899817349</v>
      </c>
      <c r="N7" s="12">
        <v>2.7416957030767</v>
      </c>
      <c r="O7" s="12">
        <v>25.966949039949</v>
      </c>
      <c r="Q7" s="11">
        <v>28.76268468888243</v>
      </c>
      <c r="R7" s="12" t="s">
        <v>2</v>
      </c>
      <c r="S7" s="12">
        <v>0.6737741669323299</v>
      </c>
      <c r="T7" s="12" t="s">
        <v>2</v>
      </c>
      <c r="U7" s="12" t="s">
        <v>2</v>
      </c>
      <c r="V7" s="12">
        <v>20.155706817802002</v>
      </c>
      <c r="W7" s="12">
        <v>7.9332037041481005</v>
      </c>
      <c r="Y7" s="11">
        <v>12.057652156850878</v>
      </c>
      <c r="Z7" s="12">
        <v>8.9820129414689</v>
      </c>
      <c r="AA7" s="12">
        <v>0.62285399856177</v>
      </c>
      <c r="AB7" s="12">
        <v>2.0612110729057</v>
      </c>
      <c r="AC7" s="12">
        <v>0.39157414391450995</v>
      </c>
      <c r="AD7" s="12" t="s">
        <v>2</v>
      </c>
      <c r="AF7" s="11">
        <v>26.300333706821</v>
      </c>
      <c r="AG7" s="12" t="s">
        <v>2</v>
      </c>
      <c r="AH7" s="12">
        <v>26.300333706821</v>
      </c>
      <c r="AJ7" s="11">
        <v>2.18337078710119</v>
      </c>
      <c r="AK7" s="12">
        <v>2.1718443587822</v>
      </c>
      <c r="AL7" s="12" t="s">
        <v>2</v>
      </c>
      <c r="AM7" s="12">
        <v>0.01152642831899</v>
      </c>
      <c r="AO7" s="11">
        <v>1.086994651047152</v>
      </c>
      <c r="AQ7" s="12" t="s">
        <v>2</v>
      </c>
      <c r="AR7" s="12">
        <v>0.08619926411635201</v>
      </c>
      <c r="AT7" s="12" t="s">
        <v>2</v>
      </c>
      <c r="AU7" s="12" t="s">
        <v>2</v>
      </c>
      <c r="AV7" s="12" t="s">
        <v>2</v>
      </c>
      <c r="AW7" s="12" t="s">
        <v>2</v>
      </c>
      <c r="AX7" s="12">
        <v>1.0007953869308</v>
      </c>
      <c r="AZ7" s="11" t="s">
        <v>2</v>
      </c>
      <c r="BC7" s="12"/>
      <c r="BD7" s="12" t="s">
        <v>2</v>
      </c>
      <c r="BE7" s="11">
        <v>146.05529126753828</v>
      </c>
      <c r="BF7" s="11">
        <v>209.31381043843376</v>
      </c>
      <c r="BG7" s="11">
        <v>-51.10981394727161</v>
      </c>
      <c r="BH7" s="11">
        <v>1494.9397212422</v>
      </c>
      <c r="BI7" s="2"/>
    </row>
    <row r="8" spans="1:61" ht="11.25">
      <c r="A8" s="11">
        <v>11</v>
      </c>
      <c r="B8" s="18" t="s">
        <v>5</v>
      </c>
      <c r="C8" s="11">
        <v>11430.079788916015</v>
      </c>
      <c r="D8" s="11"/>
      <c r="E8" s="11">
        <v>36.50080127523412</v>
      </c>
      <c r="F8" s="12">
        <v>36.390543235817</v>
      </c>
      <c r="G8" s="19"/>
      <c r="H8" s="12">
        <v>0.11025803941712</v>
      </c>
      <c r="J8" s="11">
        <v>133.50334058421532</v>
      </c>
      <c r="K8" s="12">
        <v>85.632954373564</v>
      </c>
      <c r="L8" s="12">
        <v>6.0851594854899</v>
      </c>
      <c r="M8" s="12">
        <v>4.7773591235549</v>
      </c>
      <c r="N8" s="12">
        <v>6.0638245583445</v>
      </c>
      <c r="O8" s="12">
        <v>30.944043043262</v>
      </c>
      <c r="Q8" s="11">
        <v>93.77639032545255</v>
      </c>
      <c r="R8" s="12">
        <v>0.1560153175609</v>
      </c>
      <c r="S8" s="12">
        <v>0.48685604017251</v>
      </c>
      <c r="T8" s="12">
        <v>0.83775827141826</v>
      </c>
      <c r="U8" s="12">
        <v>0.063369424420875</v>
      </c>
      <c r="V8" s="12">
        <v>76.09228927017601</v>
      </c>
      <c r="W8" s="12">
        <v>16.140102001703998</v>
      </c>
      <c r="Y8" s="11">
        <v>49.240650034010095</v>
      </c>
      <c r="Z8" s="12">
        <v>27.661349915549003</v>
      </c>
      <c r="AA8" s="12">
        <v>9.7592656429241</v>
      </c>
      <c r="AB8" s="12">
        <v>5.459610940881</v>
      </c>
      <c r="AC8" s="12">
        <v>5.1778293286586</v>
      </c>
      <c r="AD8" s="12">
        <v>1.1825942059974</v>
      </c>
      <c r="AF8" s="11">
        <v>142.35614306066302</v>
      </c>
      <c r="AG8" s="12">
        <v>22.377719484863</v>
      </c>
      <c r="AH8" s="12">
        <v>119.97842357580001</v>
      </c>
      <c r="AJ8" s="11">
        <v>34.976354723078096</v>
      </c>
      <c r="AK8" s="12">
        <v>14.030198152673</v>
      </c>
      <c r="AL8" s="12">
        <v>18.735025469684</v>
      </c>
      <c r="AM8" s="12">
        <v>2.2111311007211</v>
      </c>
      <c r="AO8" s="11">
        <v>14.233446244750244</v>
      </c>
      <c r="AQ8" s="12" t="s">
        <v>2</v>
      </c>
      <c r="AR8" s="12">
        <v>0.21201587381780002</v>
      </c>
      <c r="AT8" s="12" t="s">
        <v>2</v>
      </c>
      <c r="AU8" s="12">
        <v>0.058701282633445</v>
      </c>
      <c r="AV8" s="12" t="s">
        <v>2</v>
      </c>
      <c r="AW8" s="12" t="s">
        <v>2</v>
      </c>
      <c r="AX8" s="12">
        <v>13.962729088299</v>
      </c>
      <c r="AZ8" s="11" t="s">
        <v>2</v>
      </c>
      <c r="BC8" s="12"/>
      <c r="BD8" s="12" t="s">
        <v>2</v>
      </c>
      <c r="BE8" s="11">
        <v>504.5871262474035</v>
      </c>
      <c r="BF8" s="11">
        <v>690.2425332702843</v>
      </c>
      <c r="BG8" s="11">
        <v>109.07108784773783</v>
      </c>
      <c r="BH8" s="11">
        <v>11726.759097445001</v>
      </c>
      <c r="BI8" s="2"/>
    </row>
    <row r="9" spans="1:61" ht="11.25">
      <c r="A9" s="11">
        <v>12</v>
      </c>
      <c r="B9" s="18" t="s">
        <v>6</v>
      </c>
      <c r="C9" s="11">
        <v>156.40413561401365</v>
      </c>
      <c r="D9" s="11"/>
      <c r="E9" s="11" t="s">
        <v>2</v>
      </c>
      <c r="F9" s="12" t="s">
        <v>2</v>
      </c>
      <c r="G9" s="12" t="s">
        <v>2</v>
      </c>
      <c r="H9" s="19"/>
      <c r="J9" s="11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Q9" s="11">
        <v>2.4121559291551</v>
      </c>
      <c r="R9" s="12" t="s">
        <v>2</v>
      </c>
      <c r="S9" s="12" t="s">
        <v>2</v>
      </c>
      <c r="T9" s="12" t="s">
        <v>2</v>
      </c>
      <c r="U9" s="12" t="s">
        <v>2</v>
      </c>
      <c r="V9" s="12">
        <v>2.4121559291551</v>
      </c>
      <c r="W9" s="12" t="s">
        <v>2</v>
      </c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F9" s="11" t="s">
        <v>2</v>
      </c>
      <c r="AG9" s="12" t="s">
        <v>2</v>
      </c>
      <c r="AH9" s="12" t="s">
        <v>2</v>
      </c>
      <c r="AJ9" s="11" t="s">
        <v>2</v>
      </c>
      <c r="AK9" s="12" t="s">
        <v>2</v>
      </c>
      <c r="AL9" s="12" t="s">
        <v>2</v>
      </c>
      <c r="AM9" s="12" t="s">
        <v>2</v>
      </c>
      <c r="AO9" s="11">
        <v>0.12627809424996</v>
      </c>
      <c r="AQ9" s="12" t="s">
        <v>2</v>
      </c>
      <c r="AR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>
        <v>0.12627809424996</v>
      </c>
      <c r="AZ9" s="11" t="s">
        <v>2</v>
      </c>
      <c r="BC9" s="12"/>
      <c r="BD9" s="12" t="s">
        <v>2</v>
      </c>
      <c r="BE9" s="11">
        <v>2.5384340234050597</v>
      </c>
      <c r="BF9" s="11">
        <v>1.4602033919422832</v>
      </c>
      <c r="BG9" s="11">
        <v>-0.30184415922922103</v>
      </c>
      <c r="BH9" s="11">
        <v>155.03432311799997</v>
      </c>
      <c r="BI9" s="2"/>
    </row>
    <row r="10" spans="1:61" s="2" customFormat="1" ht="11.25">
      <c r="A10" s="11"/>
      <c r="B10" s="18"/>
      <c r="C10" s="11"/>
      <c r="D10" s="11"/>
      <c r="E10" s="11"/>
      <c r="F10" s="12"/>
      <c r="G10" s="12"/>
      <c r="H10" s="12"/>
      <c r="I10" s="12"/>
      <c r="J10" s="11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2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11"/>
      <c r="AG10" s="12"/>
      <c r="AH10" s="12"/>
      <c r="AI10" s="12"/>
      <c r="AJ10" s="11"/>
      <c r="AK10" s="12"/>
      <c r="AL10" s="12"/>
      <c r="AM10" s="12"/>
      <c r="AN10" s="12"/>
      <c r="AO10" s="11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1"/>
      <c r="BA10" s="12"/>
      <c r="BB10" s="12"/>
      <c r="BC10" s="12"/>
      <c r="BD10" s="12"/>
      <c r="BE10" s="11"/>
      <c r="BF10" s="11"/>
      <c r="BG10" s="11"/>
      <c r="BH10" s="11"/>
      <c r="BI10" s="7"/>
    </row>
    <row r="11" spans="1:60" s="2" customFormat="1" ht="11.25">
      <c r="A11" s="17">
        <v>2</v>
      </c>
      <c r="B11" s="17" t="s">
        <v>7</v>
      </c>
      <c r="C11" s="11">
        <v>51929.28711138287</v>
      </c>
      <c r="D11" s="11"/>
      <c r="E11" s="11">
        <v>157.81620579058102</v>
      </c>
      <c r="F11" s="11">
        <v>30.366685999087817</v>
      </c>
      <c r="G11" s="11">
        <v>127.4495197914932</v>
      </c>
      <c r="H11" s="11" t="s">
        <v>2</v>
      </c>
      <c r="I11" s="11"/>
      <c r="J11" s="11">
        <v>60.61304738514159</v>
      </c>
      <c r="K11" s="11">
        <v>16.894571976686898</v>
      </c>
      <c r="L11" s="11">
        <v>18.843072453407892</v>
      </c>
      <c r="M11" s="11">
        <v>2.0816546268813</v>
      </c>
      <c r="N11" s="11">
        <v>3.2871545518767</v>
      </c>
      <c r="O11" s="11">
        <v>19.5065937762888</v>
      </c>
      <c r="P11" s="11"/>
      <c r="Q11" s="11">
        <v>276.36053506490106</v>
      </c>
      <c r="R11" s="11" t="s">
        <v>2</v>
      </c>
      <c r="S11" s="11" t="s">
        <v>2</v>
      </c>
      <c r="T11" s="11">
        <v>2.63161076985517</v>
      </c>
      <c r="U11" s="11" t="s">
        <v>2</v>
      </c>
      <c r="V11" s="11">
        <v>272.8894739000757</v>
      </c>
      <c r="W11" s="11">
        <v>0.83945039497018</v>
      </c>
      <c r="X11" s="11"/>
      <c r="Y11" s="11">
        <v>23.128771917854237</v>
      </c>
      <c r="Z11" s="11">
        <v>19.75844367778824</v>
      </c>
      <c r="AA11" s="11">
        <v>3.3703282400659997</v>
      </c>
      <c r="AB11" s="11" t="s">
        <v>2</v>
      </c>
      <c r="AC11" s="11" t="s">
        <v>2</v>
      </c>
      <c r="AD11" s="11" t="s">
        <v>2</v>
      </c>
      <c r="AE11" s="11"/>
      <c r="AF11" s="11">
        <v>18.539167822501646</v>
      </c>
      <c r="AG11" s="11">
        <v>3.32415147750111</v>
      </c>
      <c r="AH11" s="11">
        <v>15.21501634500054</v>
      </c>
      <c r="AI11" s="11"/>
      <c r="AJ11" s="11">
        <v>4.656616558490854</v>
      </c>
      <c r="AK11" s="11" t="s">
        <v>2</v>
      </c>
      <c r="AL11" s="11">
        <v>4.251311984570339</v>
      </c>
      <c r="AM11" s="11">
        <v>0.405304573920514</v>
      </c>
      <c r="AN11" s="11"/>
      <c r="AO11" s="11">
        <v>114.08119156178618</v>
      </c>
      <c r="AP11" s="11"/>
      <c r="AQ11" s="11" t="s">
        <v>2</v>
      </c>
      <c r="AR11" s="11">
        <v>0.851163626797217</v>
      </c>
      <c r="AS11" s="11"/>
      <c r="AT11" s="11" t="s">
        <v>2</v>
      </c>
      <c r="AU11" s="11" t="s">
        <v>2</v>
      </c>
      <c r="AV11" s="11" t="s">
        <v>2</v>
      </c>
      <c r="AW11" s="11" t="s">
        <v>2</v>
      </c>
      <c r="AX11" s="11">
        <v>113.12960762664811</v>
      </c>
      <c r="AY11" s="11"/>
      <c r="AZ11" s="11">
        <v>0.46693494309187</v>
      </c>
      <c r="BA11" s="11"/>
      <c r="BB11" s="11"/>
      <c r="BC11" s="11"/>
      <c r="BD11" s="11">
        <v>0.46693494309187</v>
      </c>
      <c r="BE11" s="11">
        <v>655.6624710443485</v>
      </c>
      <c r="BF11" s="11">
        <v>1819.1438159958093</v>
      </c>
      <c r="BG11" s="11">
        <v>185.66770828741392</v>
      </c>
      <c r="BH11" s="11">
        <v>53277.518714807884</v>
      </c>
    </row>
    <row r="12" spans="1:61" ht="11.25">
      <c r="A12" s="2">
        <v>20</v>
      </c>
      <c r="B12" s="5" t="s">
        <v>8</v>
      </c>
      <c r="C12" s="11">
        <v>33944.597444066625</v>
      </c>
      <c r="D12" s="11"/>
      <c r="E12" s="11">
        <v>69.5898478076568</v>
      </c>
      <c r="F12" s="12">
        <v>3.5432919268328</v>
      </c>
      <c r="G12" s="12">
        <v>66.046555880824</v>
      </c>
      <c r="H12" s="12" t="s">
        <v>2</v>
      </c>
      <c r="J12" s="11">
        <v>24.554231228032602</v>
      </c>
      <c r="K12" s="19"/>
      <c r="L12" s="12">
        <v>17.966512535854</v>
      </c>
      <c r="M12" s="12">
        <v>0.9933779518187</v>
      </c>
      <c r="N12" s="12">
        <v>3.2871545518767</v>
      </c>
      <c r="O12" s="12">
        <v>2.3071861884832</v>
      </c>
      <c r="Q12" s="11">
        <v>113.2422620415228</v>
      </c>
      <c r="R12" s="12" t="s">
        <v>2</v>
      </c>
      <c r="S12" s="12" t="s">
        <v>2</v>
      </c>
      <c r="T12" s="12">
        <v>1.7180059229228002</v>
      </c>
      <c r="U12" s="12" t="s">
        <v>2</v>
      </c>
      <c r="V12" s="12">
        <v>111.52425611860001</v>
      </c>
      <c r="W12" s="12" t="s">
        <v>2</v>
      </c>
      <c r="Y12" s="11">
        <v>18.8831022553601</v>
      </c>
      <c r="Z12" s="12">
        <v>17.12143400599</v>
      </c>
      <c r="AA12" s="12">
        <v>1.7616682493701</v>
      </c>
      <c r="AB12" s="12" t="s">
        <v>2</v>
      </c>
      <c r="AC12" s="12" t="s">
        <v>2</v>
      </c>
      <c r="AD12" s="12" t="s">
        <v>2</v>
      </c>
      <c r="AF12" s="11">
        <v>5.8368042597263</v>
      </c>
      <c r="AG12" s="12" t="s">
        <v>2</v>
      </c>
      <c r="AH12" s="12">
        <v>5.8368042597263</v>
      </c>
      <c r="AJ12" s="11">
        <v>3.5612635636107597</v>
      </c>
      <c r="AK12" s="12" t="s">
        <v>2</v>
      </c>
      <c r="AL12" s="12">
        <v>3.2936869890633997</v>
      </c>
      <c r="AM12" s="12">
        <v>0.26757657454736</v>
      </c>
      <c r="AO12" s="11">
        <v>81.52665727463769</v>
      </c>
      <c r="AQ12" s="12" t="s">
        <v>2</v>
      </c>
      <c r="AR12" s="12">
        <v>0.19391245641168</v>
      </c>
      <c r="AT12" s="12" t="s">
        <v>2</v>
      </c>
      <c r="AU12" s="12" t="s">
        <v>2</v>
      </c>
      <c r="AV12" s="12" t="s">
        <v>2</v>
      </c>
      <c r="AW12" s="12" t="s">
        <v>2</v>
      </c>
      <c r="AX12" s="12">
        <v>81.332744818226</v>
      </c>
      <c r="AZ12" s="11" t="s">
        <v>2</v>
      </c>
      <c r="BC12" s="12"/>
      <c r="BD12" s="12" t="s">
        <v>2</v>
      </c>
      <c r="BE12" s="11">
        <v>317.19416843054705</v>
      </c>
      <c r="BF12" s="11">
        <v>859.238022678679</v>
      </c>
      <c r="BG12" s="11">
        <v>-61.63926637411714</v>
      </c>
      <c r="BH12" s="11">
        <v>34424.671002869996</v>
      </c>
      <c r="BI12" s="2"/>
    </row>
    <row r="13" spans="1:61" ht="11.25">
      <c r="A13" s="2">
        <v>21</v>
      </c>
      <c r="B13" s="5" t="s">
        <v>9</v>
      </c>
      <c r="C13" s="11">
        <v>1190.594574720001</v>
      </c>
      <c r="D13" s="11"/>
      <c r="E13" s="11">
        <v>7.75975127723154</v>
      </c>
      <c r="F13" s="12">
        <v>0.31714496777484</v>
      </c>
      <c r="G13" s="12">
        <v>7.4426063094567</v>
      </c>
      <c r="H13" s="12" t="s">
        <v>2</v>
      </c>
      <c r="J13" s="11">
        <v>4.7986213637771</v>
      </c>
      <c r="K13" s="12">
        <v>2.7871411976779</v>
      </c>
      <c r="L13" s="19"/>
      <c r="M13" s="12" t="s">
        <v>2</v>
      </c>
      <c r="N13" s="12" t="s">
        <v>2</v>
      </c>
      <c r="O13" s="12">
        <v>2.0114801660992003</v>
      </c>
      <c r="Q13" s="11">
        <v>2.1343143052007</v>
      </c>
      <c r="R13" s="12" t="s">
        <v>2</v>
      </c>
      <c r="S13" s="12" t="s">
        <v>2</v>
      </c>
      <c r="T13" s="12" t="s">
        <v>2</v>
      </c>
      <c r="U13" s="12" t="s">
        <v>2</v>
      </c>
      <c r="V13" s="12">
        <v>2.1343143052007</v>
      </c>
      <c r="W13" s="12" t="s">
        <v>2</v>
      </c>
      <c r="Y13" s="11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F13" s="11">
        <v>4.4903580804456</v>
      </c>
      <c r="AG13" s="12">
        <v>3.3239025514264</v>
      </c>
      <c r="AH13" s="12">
        <v>1.1664555290192</v>
      </c>
      <c r="AJ13" s="11" t="s">
        <v>2</v>
      </c>
      <c r="AK13" s="12" t="s">
        <v>2</v>
      </c>
      <c r="AL13" s="12" t="s">
        <v>2</v>
      </c>
      <c r="AM13" s="12" t="s">
        <v>2</v>
      </c>
      <c r="AO13" s="11">
        <v>1.934582664566203</v>
      </c>
      <c r="AQ13" s="12" t="s">
        <v>2</v>
      </c>
      <c r="AR13" s="12">
        <v>0.030785126942303</v>
      </c>
      <c r="AT13" s="12" t="s">
        <v>2</v>
      </c>
      <c r="AU13" s="12" t="s">
        <v>2</v>
      </c>
      <c r="AV13" s="12" t="s">
        <v>2</v>
      </c>
      <c r="AW13" s="12" t="s">
        <v>2</v>
      </c>
      <c r="AX13" s="12">
        <v>1.9037975376239</v>
      </c>
      <c r="AZ13" s="11" t="s">
        <v>2</v>
      </c>
      <c r="BC13" s="12"/>
      <c r="BD13" s="12" t="s">
        <v>2</v>
      </c>
      <c r="BE13" s="11">
        <v>21.117627691221145</v>
      </c>
      <c r="BF13" s="11">
        <v>61.220504710656414</v>
      </c>
      <c r="BG13" s="11">
        <v>51.37013821334499</v>
      </c>
      <c r="BH13" s="11">
        <v>1281.9590123758999</v>
      </c>
      <c r="BI13" s="2"/>
    </row>
    <row r="14" spans="1:61" ht="11.25">
      <c r="A14" s="2">
        <v>22</v>
      </c>
      <c r="B14" s="5" t="s">
        <v>10</v>
      </c>
      <c r="C14" s="11">
        <v>1381.2715953001027</v>
      </c>
      <c r="D14" s="11"/>
      <c r="E14" s="11">
        <v>9.5183438195853</v>
      </c>
      <c r="F14" s="12">
        <v>1.5120251753172</v>
      </c>
      <c r="G14" s="12">
        <v>8.0063186442681</v>
      </c>
      <c r="H14" s="12" t="s">
        <v>2</v>
      </c>
      <c r="J14" s="11">
        <v>18.4523580926215</v>
      </c>
      <c r="K14" s="12">
        <v>5.5797936778374995</v>
      </c>
      <c r="L14" s="12" t="s">
        <v>2</v>
      </c>
      <c r="M14" s="19"/>
      <c r="N14" s="12" t="s">
        <v>2</v>
      </c>
      <c r="O14" s="12">
        <v>12.872564414784</v>
      </c>
      <c r="Q14" s="11">
        <v>10.16276393911437</v>
      </c>
      <c r="R14" s="12" t="s">
        <v>2</v>
      </c>
      <c r="S14" s="12" t="s">
        <v>2</v>
      </c>
      <c r="T14" s="12">
        <v>0.91360484693237</v>
      </c>
      <c r="U14" s="12" t="s">
        <v>2</v>
      </c>
      <c r="V14" s="12">
        <v>9.249159092182</v>
      </c>
      <c r="W14" s="12" t="s">
        <v>2</v>
      </c>
      <c r="Y14" s="11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F14" s="11">
        <v>0.8085751122818498</v>
      </c>
      <c r="AG14" s="12">
        <v>0.00024892607470974003</v>
      </c>
      <c r="AH14" s="12">
        <v>0.80832618620714</v>
      </c>
      <c r="AJ14" s="11">
        <v>0.9835788509547839</v>
      </c>
      <c r="AK14" s="12" t="s">
        <v>2</v>
      </c>
      <c r="AL14" s="12">
        <v>0.9576249955069399</v>
      </c>
      <c r="AM14" s="12">
        <v>0.025953855447844</v>
      </c>
      <c r="AO14" s="11">
        <v>3.4316236364657002</v>
      </c>
      <c r="AQ14" s="12" t="s">
        <v>2</v>
      </c>
      <c r="AR14" s="12" t="s">
        <v>2</v>
      </c>
      <c r="AT14" s="12" t="s">
        <v>2</v>
      </c>
      <c r="AU14" s="12" t="s">
        <v>2</v>
      </c>
      <c r="AV14" s="12" t="s">
        <v>2</v>
      </c>
      <c r="AW14" s="12" t="s">
        <v>2</v>
      </c>
      <c r="AX14" s="12">
        <v>3.4316236364657002</v>
      </c>
      <c r="AZ14" s="11" t="s">
        <v>2</v>
      </c>
      <c r="BC14" s="12"/>
      <c r="BD14" s="12" t="s">
        <v>2</v>
      </c>
      <c r="BE14" s="11">
        <v>43.35724345102351</v>
      </c>
      <c r="BF14" s="11">
        <v>55.72609045366727</v>
      </c>
      <c r="BG14" s="11">
        <v>-159.8362640231927</v>
      </c>
      <c r="BH14" s="11">
        <v>1233.7015429739001</v>
      </c>
      <c r="BI14" s="2"/>
    </row>
    <row r="15" spans="1:61" ht="11.25">
      <c r="A15" s="2">
        <v>23</v>
      </c>
      <c r="B15" s="5" t="s">
        <v>11</v>
      </c>
      <c r="C15" s="11">
        <v>2115.0940273880005</v>
      </c>
      <c r="D15" s="11"/>
      <c r="E15" s="11">
        <v>5.996699836246379</v>
      </c>
      <c r="F15" s="12">
        <v>0.9920911047789799</v>
      </c>
      <c r="G15" s="12">
        <v>5.0046087314674</v>
      </c>
      <c r="H15" s="12" t="s">
        <v>2</v>
      </c>
      <c r="J15" s="11">
        <v>5.77303662587939</v>
      </c>
      <c r="K15" s="12">
        <v>2.5811137014031</v>
      </c>
      <c r="L15" s="12">
        <v>0.8765599175538901</v>
      </c>
      <c r="M15" s="12" t="s">
        <v>2</v>
      </c>
      <c r="N15" s="19"/>
      <c r="O15" s="12">
        <v>2.3153630069224</v>
      </c>
      <c r="Q15" s="11">
        <v>24.190374134123</v>
      </c>
      <c r="R15" s="12" t="s">
        <v>2</v>
      </c>
      <c r="S15" s="12" t="s">
        <v>2</v>
      </c>
      <c r="T15" s="12" t="s">
        <v>2</v>
      </c>
      <c r="U15" s="12" t="s">
        <v>2</v>
      </c>
      <c r="V15" s="12">
        <v>24.190374134123</v>
      </c>
      <c r="W15" s="12" t="s">
        <v>2</v>
      </c>
      <c r="Y15" s="11">
        <v>2.40724776461724</v>
      </c>
      <c r="Z15" s="12">
        <v>0.79858777392134</v>
      </c>
      <c r="AA15" s="12">
        <v>1.6086599906959</v>
      </c>
      <c r="AB15" s="12" t="s">
        <v>2</v>
      </c>
      <c r="AC15" s="12" t="s">
        <v>2</v>
      </c>
      <c r="AD15" s="12" t="s">
        <v>2</v>
      </c>
      <c r="AF15" s="11">
        <v>2.6529975603918</v>
      </c>
      <c r="AG15" s="12" t="s">
        <v>2</v>
      </c>
      <c r="AH15" s="12">
        <v>2.6529975603918</v>
      </c>
      <c r="AJ15" s="11" t="s">
        <v>2</v>
      </c>
      <c r="AK15" s="12" t="s">
        <v>2</v>
      </c>
      <c r="AL15" s="12" t="s">
        <v>2</v>
      </c>
      <c r="AM15" s="12" t="s">
        <v>2</v>
      </c>
      <c r="AO15" s="11">
        <v>4.6311173564747135</v>
      </c>
      <c r="AQ15" s="12" t="s">
        <v>2</v>
      </c>
      <c r="AR15" s="12">
        <v>0.053576006004214</v>
      </c>
      <c r="AT15" s="12" t="s">
        <v>2</v>
      </c>
      <c r="AU15" s="12" t="s">
        <v>2</v>
      </c>
      <c r="AV15" s="12" t="s">
        <v>2</v>
      </c>
      <c r="AW15" s="12" t="s">
        <v>2</v>
      </c>
      <c r="AX15" s="12">
        <v>4.5775413504705</v>
      </c>
      <c r="AZ15" s="11" t="s">
        <v>2</v>
      </c>
      <c r="BC15" s="12"/>
      <c r="BD15" s="12" t="s">
        <v>2</v>
      </c>
      <c r="BE15" s="11">
        <v>45.65147327773252</v>
      </c>
      <c r="BF15" s="11">
        <v>52.8182459448218</v>
      </c>
      <c r="BG15" s="11">
        <v>28.588876622360488</v>
      </c>
      <c r="BH15" s="11">
        <v>2150.6576046031</v>
      </c>
      <c r="BI15" s="2"/>
    </row>
    <row r="16" spans="1:78" s="2" customFormat="1" ht="11.25">
      <c r="A16" s="2">
        <v>24</v>
      </c>
      <c r="B16" s="5" t="s">
        <v>12</v>
      </c>
      <c r="C16" s="11">
        <v>13297.729469908141</v>
      </c>
      <c r="D16" s="11"/>
      <c r="E16" s="11">
        <v>64.951563049861</v>
      </c>
      <c r="F16" s="12">
        <v>24.002132824384</v>
      </c>
      <c r="G16" s="12">
        <v>40.949430225477</v>
      </c>
      <c r="H16" s="12" t="s">
        <v>2</v>
      </c>
      <c r="I16" s="12"/>
      <c r="J16" s="11">
        <v>7.034800074831</v>
      </c>
      <c r="K16" s="12">
        <v>5.9465233997684</v>
      </c>
      <c r="L16" s="12" t="s">
        <v>2</v>
      </c>
      <c r="M16" s="12">
        <v>1.0882766750626</v>
      </c>
      <c r="N16" s="12" t="s">
        <v>2</v>
      </c>
      <c r="O16" s="19"/>
      <c r="P16" s="12"/>
      <c r="Q16" s="11">
        <v>126.63082064494019</v>
      </c>
      <c r="R16" s="12" t="s">
        <v>2</v>
      </c>
      <c r="S16" s="12" t="s">
        <v>2</v>
      </c>
      <c r="T16" s="12" t="s">
        <v>2</v>
      </c>
      <c r="U16" s="12" t="s">
        <v>2</v>
      </c>
      <c r="V16" s="12">
        <v>125.79137024997</v>
      </c>
      <c r="W16" s="12">
        <v>0.83945039497018</v>
      </c>
      <c r="X16" s="12"/>
      <c r="Y16" s="11">
        <v>1.8384218978769</v>
      </c>
      <c r="Z16" s="12">
        <v>1.8384218978769</v>
      </c>
      <c r="AA16" s="12" t="s">
        <v>2</v>
      </c>
      <c r="AB16" s="12" t="s">
        <v>2</v>
      </c>
      <c r="AC16" s="12" t="s">
        <v>2</v>
      </c>
      <c r="AD16" s="12" t="s">
        <v>2</v>
      </c>
      <c r="AE16" s="12"/>
      <c r="AF16" s="11">
        <v>4.7504328096561</v>
      </c>
      <c r="AG16" s="12" t="s">
        <v>2</v>
      </c>
      <c r="AH16" s="12">
        <v>4.7504328096561</v>
      </c>
      <c r="AI16" s="12"/>
      <c r="AJ16" s="11">
        <v>0.11177414392531</v>
      </c>
      <c r="AK16" s="12" t="s">
        <v>2</v>
      </c>
      <c r="AL16" s="12" t="s">
        <v>2</v>
      </c>
      <c r="AM16" s="12">
        <v>0.11177414392531</v>
      </c>
      <c r="AN16" s="12"/>
      <c r="AO16" s="11">
        <v>22.557210629641872</v>
      </c>
      <c r="AP16" s="12"/>
      <c r="AQ16" s="12">
        <v>0.10042030834085</v>
      </c>
      <c r="AR16" s="12">
        <v>0.57289003743902</v>
      </c>
      <c r="AS16" s="12"/>
      <c r="AT16" s="12" t="s">
        <v>2</v>
      </c>
      <c r="AU16" s="12" t="s">
        <v>2</v>
      </c>
      <c r="AV16" s="12" t="s">
        <v>2</v>
      </c>
      <c r="AW16" s="12" t="s">
        <v>2</v>
      </c>
      <c r="AX16" s="12">
        <v>21.883900283862</v>
      </c>
      <c r="AY16" s="12"/>
      <c r="AZ16" s="11">
        <v>0.46693494309187</v>
      </c>
      <c r="BA16" s="12"/>
      <c r="BB16" s="12"/>
      <c r="BC16" s="12"/>
      <c r="BD16" s="12">
        <v>0.46693494309187</v>
      </c>
      <c r="BE16" s="11">
        <v>228.34195819382424</v>
      </c>
      <c r="BF16" s="11">
        <v>790.1409522079847</v>
      </c>
      <c r="BG16" s="11">
        <v>327.1842238490183</v>
      </c>
      <c r="BH16" s="11">
        <v>14186.529551984999</v>
      </c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61" ht="11.25">
      <c r="B17" s="5"/>
      <c r="C17" s="11"/>
      <c r="D17" s="12"/>
      <c r="E17" s="11"/>
      <c r="BC17" s="12"/>
      <c r="BD17" s="12"/>
      <c r="BE17" s="11"/>
      <c r="BF17" s="11"/>
      <c r="BG17" s="11"/>
      <c r="BH17" s="11"/>
      <c r="BI17" s="7"/>
    </row>
    <row r="18" spans="1:60" s="2" customFormat="1" ht="11.25">
      <c r="A18" s="17">
        <v>3</v>
      </c>
      <c r="B18" s="17" t="s">
        <v>13</v>
      </c>
      <c r="C18" s="11">
        <v>8695.932666989136</v>
      </c>
      <c r="D18" s="11"/>
      <c r="E18" s="11">
        <v>337.00420488327205</v>
      </c>
      <c r="F18" s="11">
        <v>119.83066267748978</v>
      </c>
      <c r="G18" s="11">
        <v>217.17354220578227</v>
      </c>
      <c r="H18" s="11" t="s">
        <v>2</v>
      </c>
      <c r="I18" s="11"/>
      <c r="J18" s="11">
        <v>1089.539895085398</v>
      </c>
      <c r="K18" s="11">
        <v>526.99253861834</v>
      </c>
      <c r="L18" s="11">
        <v>18.706410946375</v>
      </c>
      <c r="M18" s="11">
        <v>8.5712937549904</v>
      </c>
      <c r="N18" s="11">
        <v>24.215396376054997</v>
      </c>
      <c r="O18" s="11">
        <v>511.0542553896377</v>
      </c>
      <c r="P18" s="11"/>
      <c r="Q18" s="11">
        <v>15.137927751355033</v>
      </c>
      <c r="R18" s="11">
        <v>0.14743888586834</v>
      </c>
      <c r="S18" s="11">
        <v>0.043856845092028</v>
      </c>
      <c r="T18" s="11">
        <v>7.8539912692791</v>
      </c>
      <c r="U18" s="11" t="s">
        <v>2</v>
      </c>
      <c r="V18" s="11">
        <v>4.262578345584464</v>
      </c>
      <c r="W18" s="11">
        <v>2.8300624055311</v>
      </c>
      <c r="X18" s="11"/>
      <c r="Y18" s="11">
        <v>237.03809727887912</v>
      </c>
      <c r="Z18" s="11">
        <v>115.14306133104999</v>
      </c>
      <c r="AA18" s="11">
        <v>81.49798065817501</v>
      </c>
      <c r="AB18" s="11">
        <v>1.3331286787179</v>
      </c>
      <c r="AC18" s="11">
        <v>21.2840217020212</v>
      </c>
      <c r="AD18" s="11">
        <v>17.779904908915</v>
      </c>
      <c r="AE18" s="11"/>
      <c r="AF18" s="11">
        <v>441.578240620585</v>
      </c>
      <c r="AG18" s="11">
        <v>83.245346943321</v>
      </c>
      <c r="AH18" s="11">
        <v>358.332893677264</v>
      </c>
      <c r="AI18" s="11"/>
      <c r="AJ18" s="11">
        <v>124.568862457217</v>
      </c>
      <c r="AK18" s="11">
        <v>4.796838491984687</v>
      </c>
      <c r="AL18" s="11">
        <v>13.966472918502</v>
      </c>
      <c r="AM18" s="11">
        <v>105.8055510467303</v>
      </c>
      <c r="AN18" s="11"/>
      <c r="AO18" s="11">
        <v>233.0776841803684</v>
      </c>
      <c r="AP18" s="11"/>
      <c r="AQ18" s="11" t="s">
        <v>2</v>
      </c>
      <c r="AR18" s="11">
        <v>3.174276363242308</v>
      </c>
      <c r="AS18" s="11"/>
      <c r="AT18" s="11" t="s">
        <v>2</v>
      </c>
      <c r="AU18" s="11">
        <v>1.1524420566297</v>
      </c>
      <c r="AV18" s="11">
        <v>44.139915701193004</v>
      </c>
      <c r="AW18" s="11">
        <f>+AW19</f>
        <v>33.165302661179</v>
      </c>
      <c r="AX18" s="11">
        <v>150.06569449244807</v>
      </c>
      <c r="AY18" s="11"/>
      <c r="AZ18" s="11">
        <v>0.17707490923919</v>
      </c>
      <c r="BA18" s="11"/>
      <c r="BB18" s="11"/>
      <c r="BC18" s="11"/>
      <c r="BD18" s="11">
        <v>0.17707490923919</v>
      </c>
      <c r="BE18" s="11">
        <v>2478.121987166314</v>
      </c>
      <c r="BF18" s="11">
        <v>3227.4986606202624</v>
      </c>
      <c r="BG18" s="11">
        <v>-355.9276600515457</v>
      </c>
      <c r="BH18" s="11">
        <v>9089.233345435801</v>
      </c>
    </row>
    <row r="19" spans="1:61" ht="11.25">
      <c r="A19" s="2">
        <v>30</v>
      </c>
      <c r="B19" s="5" t="s">
        <v>14</v>
      </c>
      <c r="C19" s="11">
        <v>257.6660570869446</v>
      </c>
      <c r="D19" s="11"/>
      <c r="E19" s="11">
        <v>1.240375914868</v>
      </c>
      <c r="F19" s="12" t="s">
        <v>2</v>
      </c>
      <c r="G19" s="12">
        <v>1.240375914868</v>
      </c>
      <c r="H19" s="12" t="s">
        <v>2</v>
      </c>
      <c r="J19" s="11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Q19" s="11">
        <v>1.4305488738374998</v>
      </c>
      <c r="R19" s="19"/>
      <c r="S19" s="12" t="s">
        <v>2</v>
      </c>
      <c r="T19" s="12" t="s">
        <v>2</v>
      </c>
      <c r="U19" s="12" t="s">
        <v>2</v>
      </c>
      <c r="V19" s="12">
        <v>1.4305488738374998</v>
      </c>
      <c r="W19" s="12" t="s">
        <v>2</v>
      </c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F19" s="11">
        <v>11.756095322764</v>
      </c>
      <c r="AG19" s="12" t="s">
        <v>2</v>
      </c>
      <c r="AH19" s="12">
        <v>11.756095322764</v>
      </c>
      <c r="AJ19" s="11">
        <v>0.06658868814758</v>
      </c>
      <c r="AK19" s="12" t="s">
        <v>2</v>
      </c>
      <c r="AL19" s="12" t="s">
        <v>2</v>
      </c>
      <c r="AM19" s="12">
        <v>0.06658868814758</v>
      </c>
      <c r="AO19" s="11">
        <v>34.33710277523848</v>
      </c>
      <c r="AQ19" s="12" t="s">
        <v>2</v>
      </c>
      <c r="AR19" s="12">
        <v>0.065247929555178</v>
      </c>
      <c r="AT19" s="12" t="s">
        <v>2</v>
      </c>
      <c r="AU19" s="12" t="s">
        <v>2</v>
      </c>
      <c r="AV19" s="12" t="s">
        <v>2</v>
      </c>
      <c r="AW19" s="12">
        <v>33.165302661179</v>
      </c>
      <c r="AX19" s="12">
        <v>1.1065521845043</v>
      </c>
      <c r="AZ19" s="11" t="s">
        <v>2</v>
      </c>
      <c r="BC19" s="12"/>
      <c r="BD19" s="12" t="s">
        <v>2</v>
      </c>
      <c r="BE19" s="11">
        <v>48.83071157485556</v>
      </c>
      <c r="BF19" s="11">
        <v>1.08850354461286</v>
      </c>
      <c r="BG19" s="11">
        <v>16.898737149029866</v>
      </c>
      <c r="BH19" s="11">
        <v>226.85965720759998</v>
      </c>
      <c r="BI19" s="2"/>
    </row>
    <row r="20" spans="1:61" ht="11.25">
      <c r="A20" s="2">
        <v>31</v>
      </c>
      <c r="B20" s="5" t="s">
        <v>15</v>
      </c>
      <c r="C20" s="11">
        <v>56.07849961624151</v>
      </c>
      <c r="D20" s="11"/>
      <c r="E20" s="11" t="s">
        <v>2</v>
      </c>
      <c r="F20" s="12" t="s">
        <v>2</v>
      </c>
      <c r="G20" s="12" t="s">
        <v>2</v>
      </c>
      <c r="H20" s="12" t="s">
        <v>2</v>
      </c>
      <c r="J20" s="11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Q20" s="11">
        <v>1.0949341028856001</v>
      </c>
      <c r="R20" s="12" t="s">
        <v>2</v>
      </c>
      <c r="S20" s="19"/>
      <c r="T20" s="12" t="s">
        <v>2</v>
      </c>
      <c r="U20" s="12" t="s">
        <v>2</v>
      </c>
      <c r="V20" s="12">
        <v>1.0949341028856001</v>
      </c>
      <c r="W20" s="12" t="s">
        <v>2</v>
      </c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F20" s="11" t="s">
        <v>2</v>
      </c>
      <c r="AG20" s="12" t="s">
        <v>2</v>
      </c>
      <c r="AH20" s="12" t="s">
        <v>2</v>
      </c>
      <c r="AJ20" s="11" t="s">
        <v>2</v>
      </c>
      <c r="AK20" s="12" t="s">
        <v>2</v>
      </c>
      <c r="AL20" s="12" t="s">
        <v>2</v>
      </c>
      <c r="AM20" s="12" t="s">
        <v>2</v>
      </c>
      <c r="AO20" s="11" t="s">
        <v>2</v>
      </c>
      <c r="AQ20" s="12" t="s">
        <v>2</v>
      </c>
      <c r="AR20" s="12" t="s">
        <v>2</v>
      </c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Z20" s="11" t="s">
        <v>2</v>
      </c>
      <c r="BC20" s="12"/>
      <c r="BD20" s="12" t="s">
        <v>2</v>
      </c>
      <c r="BE20" s="11">
        <v>1.0949341028856001</v>
      </c>
      <c r="BF20" s="11">
        <v>1.762923392965068</v>
      </c>
      <c r="BG20" s="11">
        <v>0.3420448539968473</v>
      </c>
      <c r="BH20" s="11">
        <v>57.0786092447</v>
      </c>
      <c r="BI20" s="2"/>
    </row>
    <row r="21" spans="1:61" ht="11.25">
      <c r="A21" s="2">
        <v>32</v>
      </c>
      <c r="B21" s="5" t="s">
        <v>16</v>
      </c>
      <c r="C21" s="11">
        <v>564.7812315216062</v>
      </c>
      <c r="D21" s="11"/>
      <c r="E21" s="11">
        <v>1.0315316309400901</v>
      </c>
      <c r="F21" s="12">
        <v>0.07225512419492</v>
      </c>
      <c r="G21" s="12">
        <v>0.9592765067451701</v>
      </c>
      <c r="H21" s="12" t="s">
        <v>2</v>
      </c>
      <c r="J21" s="11">
        <v>1.7213911877416002</v>
      </c>
      <c r="K21" s="12" t="s">
        <v>2</v>
      </c>
      <c r="L21" s="12" t="s">
        <v>2</v>
      </c>
      <c r="M21" s="12">
        <v>1.7213911877416002</v>
      </c>
      <c r="N21" s="12" t="s">
        <v>2</v>
      </c>
      <c r="O21" s="12" t="s">
        <v>2</v>
      </c>
      <c r="Q21" s="11">
        <v>0.00058163581666304</v>
      </c>
      <c r="R21" s="12" t="s">
        <v>2</v>
      </c>
      <c r="S21" s="12" t="s">
        <v>2</v>
      </c>
      <c r="T21" s="19"/>
      <c r="U21" s="12" t="s">
        <v>2</v>
      </c>
      <c r="V21" s="12">
        <v>0.00058163581666304</v>
      </c>
      <c r="W21" s="12" t="s">
        <v>2</v>
      </c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F21" s="11" t="s">
        <v>2</v>
      </c>
      <c r="AG21" s="12" t="s">
        <v>2</v>
      </c>
      <c r="AH21" s="12" t="s">
        <v>2</v>
      </c>
      <c r="AJ21" s="11">
        <v>1.0117491491824</v>
      </c>
      <c r="AK21" s="12">
        <v>1.0117491491824</v>
      </c>
      <c r="AL21" s="12" t="s">
        <v>2</v>
      </c>
      <c r="AM21" s="12" t="s">
        <v>2</v>
      </c>
      <c r="AO21" s="11">
        <v>1.2437329294052</v>
      </c>
      <c r="AQ21" s="12" t="s">
        <v>2</v>
      </c>
      <c r="AR21" s="12" t="s">
        <v>2</v>
      </c>
      <c r="AT21" s="12" t="s">
        <v>2</v>
      </c>
      <c r="AU21" s="12" t="s">
        <v>2</v>
      </c>
      <c r="AV21" s="12" t="s">
        <v>2</v>
      </c>
      <c r="AW21" s="12" t="s">
        <v>2</v>
      </c>
      <c r="AX21" s="12">
        <v>1.2437329294052</v>
      </c>
      <c r="AZ21" s="11" t="s">
        <v>2</v>
      </c>
      <c r="BC21" s="12"/>
      <c r="BD21" s="12" t="s">
        <v>2</v>
      </c>
      <c r="BE21" s="11">
        <v>5.008986533085954</v>
      </c>
      <c r="BF21" s="11">
        <v>19.550089568506394</v>
      </c>
      <c r="BG21" s="11">
        <v>9.946657469073104</v>
      </c>
      <c r="BH21" s="11">
        <v>589.2112144288</v>
      </c>
      <c r="BI21" s="2"/>
    </row>
    <row r="22" spans="1:61" ht="11.25">
      <c r="A22" s="2">
        <v>33</v>
      </c>
      <c r="B22" s="5" t="s">
        <v>22</v>
      </c>
      <c r="C22" s="11">
        <v>43.780926492309575</v>
      </c>
      <c r="D22" s="11"/>
      <c r="E22" s="11">
        <v>2.6879821288082</v>
      </c>
      <c r="F22" s="12" t="s">
        <v>2</v>
      </c>
      <c r="G22" s="12">
        <v>2.6879821288082</v>
      </c>
      <c r="H22" s="12" t="s">
        <v>2</v>
      </c>
      <c r="J22" s="11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Q22" s="11">
        <v>1.7365137330447</v>
      </c>
      <c r="R22" s="12" t="s">
        <v>2</v>
      </c>
      <c r="S22" s="12" t="s">
        <v>2</v>
      </c>
      <c r="T22" s="12" t="s">
        <v>2</v>
      </c>
      <c r="U22" s="19"/>
      <c r="V22" s="12">
        <v>1.7365137330447</v>
      </c>
      <c r="W22" s="12" t="s">
        <v>2</v>
      </c>
      <c r="Y22" s="11">
        <v>3.7609921555422</v>
      </c>
      <c r="Z22" s="12" t="s">
        <v>2</v>
      </c>
      <c r="AA22" s="12" t="s">
        <v>2</v>
      </c>
      <c r="AB22" s="12" t="s">
        <v>2</v>
      </c>
      <c r="AC22" s="12">
        <v>3.7609921555422</v>
      </c>
      <c r="AD22" s="12" t="s">
        <v>2</v>
      </c>
      <c r="AF22" s="11" t="s">
        <v>2</v>
      </c>
      <c r="AG22" s="12" t="s">
        <v>2</v>
      </c>
      <c r="AH22" s="12" t="s">
        <v>2</v>
      </c>
      <c r="AJ22" s="11">
        <v>0.28118179923743003</v>
      </c>
      <c r="AK22" s="12" t="s">
        <v>2</v>
      </c>
      <c r="AL22" s="12" t="s">
        <v>2</v>
      </c>
      <c r="AM22" s="12">
        <v>0.28118179923743003</v>
      </c>
      <c r="AO22" s="11">
        <v>0.015699346950277998</v>
      </c>
      <c r="AQ22" s="12" t="s">
        <v>2</v>
      </c>
      <c r="AR22" s="12" t="s">
        <v>2</v>
      </c>
      <c r="AT22" s="12" t="s">
        <v>2</v>
      </c>
      <c r="AU22" s="12" t="s">
        <v>2</v>
      </c>
      <c r="AV22" s="12" t="s">
        <v>2</v>
      </c>
      <c r="AW22" s="12" t="s">
        <v>2</v>
      </c>
      <c r="AX22" s="12">
        <v>0.015699346950277998</v>
      </c>
      <c r="AZ22" s="11" t="s">
        <v>2</v>
      </c>
      <c r="BC22" s="12"/>
      <c r="BD22" s="12" t="s">
        <v>2</v>
      </c>
      <c r="BE22" s="11">
        <v>8.482369163582808</v>
      </c>
      <c r="BF22" s="11">
        <v>0.9489810090936968</v>
      </c>
      <c r="BG22" s="11">
        <v>1.1867875812005664</v>
      </c>
      <c r="BH22" s="11">
        <v>37.436030693700005</v>
      </c>
      <c r="BI22" s="2"/>
    </row>
    <row r="23" spans="1:82" s="2" customFormat="1" ht="11.25">
      <c r="A23" s="2">
        <v>34</v>
      </c>
      <c r="B23" s="5" t="s">
        <v>17</v>
      </c>
      <c r="C23" s="11">
        <v>6778.823493519592</v>
      </c>
      <c r="D23" s="11"/>
      <c r="E23" s="11">
        <v>322.03747685073</v>
      </c>
      <c r="F23" s="12">
        <v>119.31311516744</v>
      </c>
      <c r="G23" s="12">
        <v>202.72436168329</v>
      </c>
      <c r="H23" s="12" t="s">
        <v>2</v>
      </c>
      <c r="I23" s="12"/>
      <c r="J23" s="11">
        <v>1085.6964109188787</v>
      </c>
      <c r="K23" s="12">
        <v>526.99253861834</v>
      </c>
      <c r="L23" s="12">
        <v>18.706410946375</v>
      </c>
      <c r="M23" s="12">
        <v>6.8499025672488</v>
      </c>
      <c r="N23" s="12">
        <v>24.215396376054997</v>
      </c>
      <c r="O23" s="12">
        <v>508.93216241086003</v>
      </c>
      <c r="P23" s="12"/>
      <c r="Q23" s="11">
        <v>10.875349405770569</v>
      </c>
      <c r="R23" s="12">
        <v>0.14743888586834</v>
      </c>
      <c r="S23" s="12">
        <v>0.043856845092028</v>
      </c>
      <c r="T23" s="12">
        <v>7.8539912692791</v>
      </c>
      <c r="U23" s="12" t="s">
        <v>2</v>
      </c>
      <c r="V23" s="19"/>
      <c r="W23" s="12">
        <v>2.8300624055311</v>
      </c>
      <c r="X23" s="12"/>
      <c r="Y23" s="11">
        <v>231.7851018029469</v>
      </c>
      <c r="Z23" s="12">
        <v>113.65105801066</v>
      </c>
      <c r="AA23" s="12">
        <v>81.49798065817501</v>
      </c>
      <c r="AB23" s="12">
        <v>1.3331286787179</v>
      </c>
      <c r="AC23" s="12">
        <v>17.523029546479</v>
      </c>
      <c r="AD23" s="12">
        <v>17.779904908915</v>
      </c>
      <c r="AE23" s="12"/>
      <c r="AF23" s="11">
        <v>429.822145297821</v>
      </c>
      <c r="AG23" s="12">
        <v>83.245346943321</v>
      </c>
      <c r="AH23" s="12">
        <v>346.5767983545</v>
      </c>
      <c r="AI23" s="12"/>
      <c r="AJ23" s="11">
        <v>121.6895715382333</v>
      </c>
      <c r="AK23" s="12">
        <v>3.7847325382013</v>
      </c>
      <c r="AL23" s="12">
        <v>13.966472918502</v>
      </c>
      <c r="AM23" s="12">
        <v>103.93836608152999</v>
      </c>
      <c r="AN23" s="12"/>
      <c r="AO23" s="11">
        <v>185.00957590058937</v>
      </c>
      <c r="AP23" s="12"/>
      <c r="AQ23" s="12">
        <v>0.36531395221651003</v>
      </c>
      <c r="AR23" s="12">
        <v>0.40195200297013</v>
      </c>
      <c r="AS23" s="12"/>
      <c r="AT23" s="12" t="s">
        <v>2</v>
      </c>
      <c r="AU23" s="12">
        <v>1.1524420566297</v>
      </c>
      <c r="AV23" s="12">
        <v>44.139915701193004</v>
      </c>
      <c r="AW23" s="12" t="s">
        <v>2</v>
      </c>
      <c r="AX23" s="12">
        <v>138.94995218758</v>
      </c>
      <c r="AY23" s="12"/>
      <c r="AZ23" s="11" t="s">
        <v>2</v>
      </c>
      <c r="BA23" s="12"/>
      <c r="BB23" s="12"/>
      <c r="BC23" s="12"/>
      <c r="BD23" s="12" t="s">
        <v>2</v>
      </c>
      <c r="BE23" s="11">
        <v>2386.9156317149695</v>
      </c>
      <c r="BF23" s="11">
        <v>3102.0376819394896</v>
      </c>
      <c r="BG23" s="11">
        <v>-171.36643761965723</v>
      </c>
      <c r="BH23" s="11">
        <v>7322.4511147227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ht="11.25">
      <c r="A24" s="2">
        <v>35</v>
      </c>
      <c r="B24" s="5" t="s">
        <v>23</v>
      </c>
      <c r="C24" s="11">
        <v>994.8024587524415</v>
      </c>
      <c r="D24" s="11"/>
      <c r="E24" s="11">
        <v>10.006838357925758</v>
      </c>
      <c r="F24" s="12">
        <v>0.44529238585486003</v>
      </c>
      <c r="G24" s="12">
        <v>9.561545972070899</v>
      </c>
      <c r="H24" s="12" t="s">
        <v>2</v>
      </c>
      <c r="J24" s="11">
        <v>2.1220929787777</v>
      </c>
      <c r="K24" s="12" t="s">
        <v>2</v>
      </c>
      <c r="L24" s="12" t="s">
        <v>2</v>
      </c>
      <c r="M24" s="12" t="s">
        <v>2</v>
      </c>
      <c r="N24" s="12" t="s">
        <v>2</v>
      </c>
      <c r="O24" s="12">
        <v>2.1220929787777</v>
      </c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Y24" s="11">
        <v>1.49200332039</v>
      </c>
      <c r="Z24" s="12">
        <v>1.49200332039</v>
      </c>
      <c r="AA24" s="12" t="s">
        <v>2</v>
      </c>
      <c r="AB24" s="12" t="s">
        <v>2</v>
      </c>
      <c r="AC24" s="12" t="s">
        <v>2</v>
      </c>
      <c r="AD24" s="12" t="s">
        <v>2</v>
      </c>
      <c r="AF24" s="11" t="s">
        <v>2</v>
      </c>
      <c r="AG24" s="12" t="s">
        <v>2</v>
      </c>
      <c r="AH24" s="12" t="s">
        <v>2</v>
      </c>
      <c r="AJ24" s="11">
        <v>1.5197712824162868</v>
      </c>
      <c r="AK24" s="12">
        <v>0.00035680460098665</v>
      </c>
      <c r="AL24" s="12" t="s">
        <v>2</v>
      </c>
      <c r="AM24" s="12">
        <v>1.5194144778153</v>
      </c>
      <c r="AO24" s="11">
        <v>12.4715732281851</v>
      </c>
      <c r="AQ24" s="12">
        <v>1.0147389534598</v>
      </c>
      <c r="AR24" s="12">
        <v>2.707076430717</v>
      </c>
      <c r="AT24" s="12" t="s">
        <v>2</v>
      </c>
      <c r="AU24" s="12" t="s">
        <v>2</v>
      </c>
      <c r="AV24" s="12" t="s">
        <v>2</v>
      </c>
      <c r="AW24" s="12" t="s">
        <v>2</v>
      </c>
      <c r="AX24" s="12">
        <v>8.7497578440083</v>
      </c>
      <c r="AZ24" s="11">
        <v>0.17707490923919</v>
      </c>
      <c r="BC24" s="12"/>
      <c r="BD24" s="12">
        <v>0.17707490923919</v>
      </c>
      <c r="BE24" s="11">
        <v>27.789354076934035</v>
      </c>
      <c r="BF24" s="11">
        <v>102.11048116559547</v>
      </c>
      <c r="BG24" s="11">
        <v>-212.93544948518883</v>
      </c>
      <c r="BH24" s="11">
        <v>856.1967191383001</v>
      </c>
      <c r="BI24" s="2"/>
      <c r="CA24" s="2"/>
      <c r="CB24" s="2"/>
      <c r="CC24" s="2"/>
      <c r="CD24" s="2"/>
    </row>
    <row r="25" spans="2:61" ht="11.25">
      <c r="B25" s="5"/>
      <c r="C25" s="11"/>
      <c r="D25" s="12"/>
      <c r="E25" s="11"/>
      <c r="BC25" s="12"/>
      <c r="BD25" s="12"/>
      <c r="BE25" s="11"/>
      <c r="BF25" s="11"/>
      <c r="BG25" s="11"/>
      <c r="BH25" s="11"/>
      <c r="BI25" s="2"/>
    </row>
    <row r="26" spans="1:60" s="2" customFormat="1" ht="11.25">
      <c r="A26" s="17">
        <v>4</v>
      </c>
      <c r="B26" s="17" t="s">
        <v>18</v>
      </c>
      <c r="C26" s="11">
        <v>15322.84830677719</v>
      </c>
      <c r="D26" s="11"/>
      <c r="E26" s="11">
        <v>64.31608180028391</v>
      </c>
      <c r="F26" s="11">
        <v>5.153547066778407</v>
      </c>
      <c r="G26" s="11">
        <v>59.162534733505495</v>
      </c>
      <c r="H26" s="11" t="s">
        <v>2</v>
      </c>
      <c r="I26" s="11"/>
      <c r="J26" s="11">
        <v>50.46830138073926</v>
      </c>
      <c r="K26" s="11">
        <v>32.11416678603813</v>
      </c>
      <c r="L26" s="11">
        <v>4.49378078029142</v>
      </c>
      <c r="M26" s="11" t="s">
        <v>2</v>
      </c>
      <c r="N26" s="11">
        <v>10.2986987952899</v>
      </c>
      <c r="O26" s="11">
        <v>3.5616550191198004</v>
      </c>
      <c r="P26" s="11"/>
      <c r="Q26" s="11">
        <v>200.8789327472556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200.8789327472556</v>
      </c>
      <c r="W26" s="11" t="s">
        <v>2</v>
      </c>
      <c r="X26" s="11"/>
      <c r="Y26" s="11">
        <v>11.674970827656242</v>
      </c>
      <c r="Z26" s="11">
        <v>0.75872775734877</v>
      </c>
      <c r="AA26" s="11">
        <v>6.94567942982343</v>
      </c>
      <c r="AB26" s="11">
        <v>1.858428978019</v>
      </c>
      <c r="AC26" s="11">
        <v>1.5508340036318</v>
      </c>
      <c r="AD26" s="11">
        <v>0.56130065883324</v>
      </c>
      <c r="AE26" s="11"/>
      <c r="AF26" s="11">
        <v>14.0841856449744</v>
      </c>
      <c r="AG26" s="11" t="s">
        <v>2</v>
      </c>
      <c r="AH26" s="11">
        <v>14.0841856449744</v>
      </c>
      <c r="AI26" s="11"/>
      <c r="AJ26" s="11">
        <v>2.215647459577661</v>
      </c>
      <c r="AK26" s="11">
        <v>0.93542423719084</v>
      </c>
      <c r="AL26" s="11" t="s">
        <v>2</v>
      </c>
      <c r="AM26" s="11">
        <v>1.2802232223868208</v>
      </c>
      <c r="AN26" s="11"/>
      <c r="AO26" s="11">
        <v>52.89532435148337</v>
      </c>
      <c r="AP26" s="11"/>
      <c r="AQ26" s="11" t="s">
        <v>2</v>
      </c>
      <c r="AR26" s="11">
        <v>0.227209645854612</v>
      </c>
      <c r="AS26" s="11"/>
      <c r="AT26" s="11" t="s">
        <v>2</v>
      </c>
      <c r="AU26" s="11">
        <v>2.207053157538213</v>
      </c>
      <c r="AV26" s="11" t="s">
        <v>2</v>
      </c>
      <c r="AW26" s="11" t="s">
        <v>2</v>
      </c>
      <c r="AX26" s="11">
        <v>50.43823881044239</v>
      </c>
      <c r="AY26" s="11"/>
      <c r="AZ26" s="11" t="s">
        <v>2</v>
      </c>
      <c r="BA26" s="11"/>
      <c r="BB26" s="11"/>
      <c r="BC26" s="11"/>
      <c r="BD26" s="11" t="s">
        <v>2</v>
      </c>
      <c r="BE26" s="11">
        <v>396.5334442119704</v>
      </c>
      <c r="BF26" s="11">
        <v>506.44710413550644</v>
      </c>
      <c r="BG26" s="11">
        <v>262.9526499647362</v>
      </c>
      <c r="BH26" s="11">
        <v>15695.2491599676</v>
      </c>
    </row>
    <row r="27" spans="1:61" ht="11.25">
      <c r="A27" s="2">
        <v>40</v>
      </c>
      <c r="B27" s="5" t="s">
        <v>19</v>
      </c>
      <c r="C27" s="11">
        <v>5762.393128262329</v>
      </c>
      <c r="D27" s="11"/>
      <c r="E27" s="11">
        <v>42.66588745297629</v>
      </c>
      <c r="F27" s="12">
        <v>2.5661984079283</v>
      </c>
      <c r="G27" s="12">
        <v>40.099689045047995</v>
      </c>
      <c r="H27" s="12" t="s">
        <v>2</v>
      </c>
      <c r="J27" s="11">
        <v>31.096565704198024</v>
      </c>
      <c r="K27" s="12">
        <v>25.484693638597</v>
      </c>
      <c r="L27" s="12">
        <v>0.6949417368768199</v>
      </c>
      <c r="M27" s="12" t="s">
        <v>2</v>
      </c>
      <c r="N27" s="12">
        <v>1.3552753096044</v>
      </c>
      <c r="O27" s="12">
        <v>3.5616550191198004</v>
      </c>
      <c r="Q27" s="11">
        <v>70.40228308461501</v>
      </c>
      <c r="R27" s="12" t="s">
        <v>2</v>
      </c>
      <c r="S27" s="12" t="s">
        <v>2</v>
      </c>
      <c r="T27" s="12" t="s">
        <v>2</v>
      </c>
      <c r="U27" s="12" t="s">
        <v>2</v>
      </c>
      <c r="V27" s="12">
        <v>70.40228308461501</v>
      </c>
      <c r="W27" s="12" t="s">
        <v>2</v>
      </c>
      <c r="Y27" s="11">
        <v>10.328246384261641</v>
      </c>
      <c r="Z27" s="19"/>
      <c r="AA27" s="12">
        <v>6.3576827437776</v>
      </c>
      <c r="AB27" s="12">
        <v>1.858428978019</v>
      </c>
      <c r="AC27" s="12">
        <v>1.5508340036318</v>
      </c>
      <c r="AD27" s="12">
        <v>0.56130065883324</v>
      </c>
      <c r="AF27" s="11">
        <v>6.5463534567494</v>
      </c>
      <c r="AG27" s="12" t="s">
        <v>2</v>
      </c>
      <c r="AH27" s="12">
        <v>6.5463534567494</v>
      </c>
      <c r="AJ27" s="11">
        <v>0.8685849379148299</v>
      </c>
      <c r="AK27" s="12" t="s">
        <v>2</v>
      </c>
      <c r="AL27" s="12" t="s">
        <v>2</v>
      </c>
      <c r="AM27" s="12">
        <v>0.8685849379148299</v>
      </c>
      <c r="AO27" s="11">
        <v>36.97392577350155</v>
      </c>
      <c r="AQ27" s="12" t="s">
        <v>2</v>
      </c>
      <c r="AR27" s="12">
        <v>0.039993412840152</v>
      </c>
      <c r="AT27" s="12" t="s">
        <v>2</v>
      </c>
      <c r="AU27" s="12">
        <v>2.2059932247674</v>
      </c>
      <c r="AV27" s="12" t="s">
        <v>2</v>
      </c>
      <c r="AW27" s="12" t="s">
        <v>2</v>
      </c>
      <c r="AX27" s="12">
        <v>34.727939135894</v>
      </c>
      <c r="AZ27" s="11" t="s">
        <v>2</v>
      </c>
      <c r="BC27" s="12"/>
      <c r="BD27" s="12" t="s">
        <v>2</v>
      </c>
      <c r="BE27" s="11">
        <v>198.88184679421664</v>
      </c>
      <c r="BF27" s="11">
        <v>225.56689034512266</v>
      </c>
      <c r="BG27" s="11">
        <v>202.61011938222543</v>
      </c>
      <c r="BH27" s="11">
        <v>5991.4644986915</v>
      </c>
      <c r="BI27" s="2"/>
    </row>
    <row r="28" spans="1:61" ht="11.25">
      <c r="A28" s="2">
        <v>41</v>
      </c>
      <c r="B28" s="5" t="s">
        <v>20</v>
      </c>
      <c r="C28" s="11">
        <v>5027.969813869477</v>
      </c>
      <c r="D28" s="11"/>
      <c r="E28" s="11">
        <v>11.1454964343537</v>
      </c>
      <c r="F28" s="12">
        <v>1.1044609151467</v>
      </c>
      <c r="G28" s="12">
        <v>10.041035519207</v>
      </c>
      <c r="H28" s="12" t="s">
        <v>2</v>
      </c>
      <c r="J28" s="11">
        <v>11.0084840354248</v>
      </c>
      <c r="K28" s="12">
        <v>6.250682887396501</v>
      </c>
      <c r="L28" s="12" t="s">
        <v>2</v>
      </c>
      <c r="M28" s="12" t="s">
        <v>2</v>
      </c>
      <c r="N28" s="12">
        <v>4.7578011480283</v>
      </c>
      <c r="O28" s="12" t="s">
        <v>2</v>
      </c>
      <c r="Q28" s="11">
        <v>75.503630053803</v>
      </c>
      <c r="R28" s="12" t="s">
        <v>2</v>
      </c>
      <c r="S28" s="12" t="s">
        <v>2</v>
      </c>
      <c r="T28" s="12" t="s">
        <v>2</v>
      </c>
      <c r="U28" s="12" t="s">
        <v>2</v>
      </c>
      <c r="V28" s="12">
        <v>75.503630053803</v>
      </c>
      <c r="W28" s="12" t="s">
        <v>2</v>
      </c>
      <c r="Y28" s="11">
        <v>0.75872775734877</v>
      </c>
      <c r="Z28" s="12">
        <v>0.75872775734877</v>
      </c>
      <c r="AA28" s="19"/>
      <c r="AB28" s="12" t="s">
        <v>2</v>
      </c>
      <c r="AC28" s="12" t="s">
        <v>2</v>
      </c>
      <c r="AD28" s="12" t="s">
        <v>2</v>
      </c>
      <c r="AF28" s="11" t="s">
        <v>2</v>
      </c>
      <c r="AG28" s="12" t="s">
        <v>2</v>
      </c>
      <c r="AH28" s="12" t="s">
        <v>2</v>
      </c>
      <c r="AJ28" s="11">
        <v>0.066281623466068</v>
      </c>
      <c r="AK28" s="12" t="s">
        <v>2</v>
      </c>
      <c r="AL28" s="12" t="s">
        <v>2</v>
      </c>
      <c r="AM28" s="12">
        <v>0.066281623466068</v>
      </c>
      <c r="AO28" s="11">
        <v>7.0648544714178</v>
      </c>
      <c r="AQ28" s="12" t="s">
        <v>2</v>
      </c>
      <c r="AR28" s="12" t="s">
        <v>2</v>
      </c>
      <c r="AT28" s="12" t="s">
        <v>2</v>
      </c>
      <c r="AU28" s="12" t="s">
        <v>2</v>
      </c>
      <c r="AV28" s="12" t="s">
        <v>2</v>
      </c>
      <c r="AW28" s="12" t="s">
        <v>2</v>
      </c>
      <c r="AX28" s="12">
        <v>7.0648544714178</v>
      </c>
      <c r="AZ28" s="11" t="s">
        <v>2</v>
      </c>
      <c r="BC28" s="12"/>
      <c r="BD28" s="12" t="s">
        <v>2</v>
      </c>
      <c r="BE28" s="11">
        <v>105.54747437581413</v>
      </c>
      <c r="BF28" s="11">
        <v>174.18805076076723</v>
      </c>
      <c r="BG28" s="11">
        <v>38.40662277800334</v>
      </c>
      <c r="BH28" s="11">
        <v>5134.9036434472</v>
      </c>
      <c r="BI28" s="2"/>
    </row>
    <row r="29" spans="1:82" s="2" customFormat="1" ht="11.25">
      <c r="A29" s="2">
        <v>42</v>
      </c>
      <c r="B29" s="5" t="s">
        <v>21</v>
      </c>
      <c r="C29" s="11">
        <v>1133.2947868085857</v>
      </c>
      <c r="D29" s="11"/>
      <c r="E29" s="11">
        <v>2.9212935602414003</v>
      </c>
      <c r="F29" s="12">
        <v>0.9517895557653001</v>
      </c>
      <c r="G29" s="12">
        <v>1.9695040044761</v>
      </c>
      <c r="H29" s="12" t="s">
        <v>2</v>
      </c>
      <c r="I29" s="12"/>
      <c r="J29" s="11">
        <v>0.37879026004463</v>
      </c>
      <c r="K29" s="12">
        <v>0.37879026004463</v>
      </c>
      <c r="L29" s="12" t="s">
        <v>2</v>
      </c>
      <c r="M29" s="12" t="s">
        <v>2</v>
      </c>
      <c r="N29" s="12" t="s">
        <v>2</v>
      </c>
      <c r="O29" s="12" t="s">
        <v>2</v>
      </c>
      <c r="P29" s="12"/>
      <c r="Q29" s="11">
        <v>22.403191904292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22.403191904292</v>
      </c>
      <c r="W29" s="12" t="s">
        <v>2</v>
      </c>
      <c r="X29" s="12"/>
      <c r="Y29" s="11" t="s">
        <v>2</v>
      </c>
      <c r="Z29" s="12" t="s">
        <v>2</v>
      </c>
      <c r="AA29" s="12" t="s">
        <v>2</v>
      </c>
      <c r="AB29" s="19"/>
      <c r="AC29" s="12" t="s">
        <v>2</v>
      </c>
      <c r="AD29" s="12" t="s">
        <v>2</v>
      </c>
      <c r="AE29" s="12"/>
      <c r="AF29" s="11">
        <v>6.3874165798081</v>
      </c>
      <c r="AG29" s="12" t="s">
        <v>2</v>
      </c>
      <c r="AH29" s="12">
        <v>6.3874165798081</v>
      </c>
      <c r="AI29" s="12"/>
      <c r="AJ29" s="11">
        <v>0.93542423719084</v>
      </c>
      <c r="AK29" s="12">
        <v>0.93542423719084</v>
      </c>
      <c r="AL29" s="12" t="s">
        <v>2</v>
      </c>
      <c r="AM29" s="12" t="s">
        <v>2</v>
      </c>
      <c r="AN29" s="12"/>
      <c r="AO29" s="11">
        <v>4.6802060242851</v>
      </c>
      <c r="AP29" s="12"/>
      <c r="AQ29" s="12" t="s">
        <v>2</v>
      </c>
      <c r="AR29" s="12" t="s">
        <v>2</v>
      </c>
      <c r="AS29" s="12"/>
      <c r="AT29" s="12" t="s">
        <v>2</v>
      </c>
      <c r="AU29" s="12" t="s">
        <v>2</v>
      </c>
      <c r="AV29" s="12" t="s">
        <v>2</v>
      </c>
      <c r="AW29" s="12" t="s">
        <v>2</v>
      </c>
      <c r="AX29" s="12">
        <v>4.6802060242851</v>
      </c>
      <c r="AY29" s="12"/>
      <c r="AZ29" s="11" t="s">
        <v>2</v>
      </c>
      <c r="BA29" s="12"/>
      <c r="BB29" s="12"/>
      <c r="BC29" s="12"/>
      <c r="BD29" s="12" t="s">
        <v>2</v>
      </c>
      <c r="BE29" s="11">
        <v>37.70632256586207</v>
      </c>
      <c r="BF29" s="11">
        <v>21.44147113963768</v>
      </c>
      <c r="BG29" s="11">
        <v>11.788044252733577</v>
      </c>
      <c r="BH29" s="11">
        <v>1128.7549252538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ht="11.25">
      <c r="A30" s="2">
        <v>43</v>
      </c>
      <c r="B30" s="5" t="s">
        <v>24</v>
      </c>
      <c r="C30" s="11">
        <v>2056.4655363283155</v>
      </c>
      <c r="D30" s="11"/>
      <c r="E30" s="11">
        <v>6.028313791269807</v>
      </c>
      <c r="F30" s="12">
        <v>0.090575775772007</v>
      </c>
      <c r="G30" s="12">
        <v>5.9377380154978</v>
      </c>
      <c r="H30" s="12" t="s">
        <v>2</v>
      </c>
      <c r="J30" s="11">
        <v>4.1856223376572</v>
      </c>
      <c r="K30" s="12" t="s">
        <v>2</v>
      </c>
      <c r="L30" s="12" t="s">
        <v>2</v>
      </c>
      <c r="M30" s="12" t="s">
        <v>2</v>
      </c>
      <c r="N30" s="12">
        <v>4.1856223376572</v>
      </c>
      <c r="O30" s="12" t="s">
        <v>2</v>
      </c>
      <c r="Q30" s="11">
        <v>25.384945271985</v>
      </c>
      <c r="R30" s="12" t="s">
        <v>2</v>
      </c>
      <c r="S30" s="12" t="s">
        <v>2</v>
      </c>
      <c r="T30" s="12" t="s">
        <v>2</v>
      </c>
      <c r="U30" s="12" t="s">
        <v>2</v>
      </c>
      <c r="V30" s="12">
        <v>25.384945271985</v>
      </c>
      <c r="W30" s="12" t="s">
        <v>2</v>
      </c>
      <c r="Y30" s="11">
        <v>0.58799668604583</v>
      </c>
      <c r="Z30" s="12" t="s">
        <v>2</v>
      </c>
      <c r="AA30" s="12">
        <v>0.58799668604583</v>
      </c>
      <c r="AB30" s="12" t="s">
        <v>2</v>
      </c>
      <c r="AC30" s="19"/>
      <c r="AD30" s="12" t="s">
        <v>2</v>
      </c>
      <c r="AF30" s="11" t="s">
        <v>2</v>
      </c>
      <c r="AG30" s="12" t="s">
        <v>2</v>
      </c>
      <c r="AH30" s="12" t="s">
        <v>2</v>
      </c>
      <c r="AJ30" s="11">
        <v>0.30885237278886996</v>
      </c>
      <c r="AK30" s="12" t="s">
        <v>2</v>
      </c>
      <c r="AL30" s="12" t="s">
        <v>2</v>
      </c>
      <c r="AM30" s="12">
        <v>0.30885237278886996</v>
      </c>
      <c r="AO30" s="11">
        <v>3.8514416598837116</v>
      </c>
      <c r="AQ30" s="12">
        <v>0.022822737648152</v>
      </c>
      <c r="AR30" s="12">
        <v>0.18721623301446</v>
      </c>
      <c r="AT30" s="12" t="s">
        <v>2</v>
      </c>
      <c r="AU30" s="12" t="s">
        <v>2</v>
      </c>
      <c r="AV30" s="12" t="s">
        <v>2</v>
      </c>
      <c r="AW30" s="12" t="s">
        <v>2</v>
      </c>
      <c r="AX30" s="12">
        <v>3.6414026892210996</v>
      </c>
      <c r="AZ30" s="11" t="s">
        <v>2</v>
      </c>
      <c r="BC30" s="12"/>
      <c r="BD30" s="12" t="s">
        <v>2</v>
      </c>
      <c r="BE30" s="11">
        <v>40.347172119630414</v>
      </c>
      <c r="BF30" s="11">
        <v>38.126052077321226</v>
      </c>
      <c r="BG30" s="11">
        <v>5.219326512942786</v>
      </c>
      <c r="BH30" s="11">
        <v>2059.4029380336</v>
      </c>
      <c r="BI30" s="2"/>
      <c r="CB30" s="2"/>
      <c r="CC30" s="2"/>
      <c r="CD30" s="2"/>
    </row>
    <row r="31" spans="1:79" ht="11.25">
      <c r="A31" s="2">
        <v>44</v>
      </c>
      <c r="B31" s="5" t="s">
        <v>25</v>
      </c>
      <c r="C31" s="11">
        <v>1342.7250415084839</v>
      </c>
      <c r="D31" s="11"/>
      <c r="E31" s="11">
        <v>1.5550905614427</v>
      </c>
      <c r="F31" s="12">
        <v>0.4405224121661</v>
      </c>
      <c r="G31" s="12">
        <v>1.1145681492766</v>
      </c>
      <c r="H31" s="12" t="s">
        <v>2</v>
      </c>
      <c r="J31" s="11">
        <v>3.7988390434146</v>
      </c>
      <c r="K31" s="12" t="s">
        <v>2</v>
      </c>
      <c r="L31" s="12">
        <v>3.7988390434146</v>
      </c>
      <c r="M31" s="12" t="s">
        <v>2</v>
      </c>
      <c r="N31" s="12" t="s">
        <v>2</v>
      </c>
      <c r="O31" s="12" t="s">
        <v>2</v>
      </c>
      <c r="Q31" s="11">
        <v>7.1848824325606</v>
      </c>
      <c r="R31" s="12" t="s">
        <v>2</v>
      </c>
      <c r="S31" s="12" t="s">
        <v>2</v>
      </c>
      <c r="T31" s="12" t="s">
        <v>2</v>
      </c>
      <c r="U31" s="12" t="s">
        <v>2</v>
      </c>
      <c r="V31" s="12">
        <v>7.1848824325606</v>
      </c>
      <c r="W31" s="12" t="s">
        <v>2</v>
      </c>
      <c r="Y31" s="11" t="s">
        <v>2</v>
      </c>
      <c r="Z31" s="12" t="s">
        <v>2</v>
      </c>
      <c r="AA31" s="12" t="s">
        <v>2</v>
      </c>
      <c r="AB31" s="12" t="s">
        <v>2</v>
      </c>
      <c r="AC31" s="12" t="s">
        <v>2</v>
      </c>
      <c r="AD31" s="19"/>
      <c r="AF31" s="11">
        <v>1.1504156084169002</v>
      </c>
      <c r="AG31" s="12" t="s">
        <v>2</v>
      </c>
      <c r="AH31" s="12">
        <v>1.1504156084169002</v>
      </c>
      <c r="AJ31" s="11">
        <v>0.036504288217052996</v>
      </c>
      <c r="AK31" s="12" t="s">
        <v>2</v>
      </c>
      <c r="AL31" s="12" t="s">
        <v>2</v>
      </c>
      <c r="AM31" s="12">
        <v>0.036504288217052996</v>
      </c>
      <c r="AO31" s="11">
        <v>0.3248964223952029</v>
      </c>
      <c r="AQ31" s="12" t="s">
        <v>2</v>
      </c>
      <c r="AR31" s="12" t="s">
        <v>2</v>
      </c>
      <c r="AT31" s="12" t="s">
        <v>2</v>
      </c>
      <c r="AU31" s="12">
        <v>0.0010599327708129</v>
      </c>
      <c r="AV31" s="12" t="s">
        <v>2</v>
      </c>
      <c r="AW31" s="12" t="s">
        <v>2</v>
      </c>
      <c r="AX31" s="12">
        <v>0.32383648962439</v>
      </c>
      <c r="AZ31" s="11" t="s">
        <v>2</v>
      </c>
      <c r="BC31" s="12"/>
      <c r="BD31" s="12" t="s">
        <v>2</v>
      </c>
      <c r="BE31" s="11">
        <v>14.050628356447056</v>
      </c>
      <c r="BF31" s="11">
        <v>47.12463981265767</v>
      </c>
      <c r="BG31" s="11">
        <v>4.928537038831127</v>
      </c>
      <c r="BH31" s="11">
        <v>1380.7231545415</v>
      </c>
      <c r="BI31" s="2"/>
      <c r="CA31" s="2"/>
    </row>
    <row r="32" spans="2:82" s="2" customFormat="1" ht="11.25">
      <c r="B32" s="5"/>
      <c r="C32" s="11"/>
      <c r="D32" s="11"/>
      <c r="E32" s="11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2"/>
      <c r="Q32" s="11"/>
      <c r="R32" s="12"/>
      <c r="S32" s="12"/>
      <c r="T32" s="12"/>
      <c r="U32" s="12"/>
      <c r="V32" s="12"/>
      <c r="W32" s="12"/>
      <c r="X32" s="12"/>
      <c r="Y32" s="11"/>
      <c r="Z32" s="12"/>
      <c r="AA32" s="12"/>
      <c r="AB32" s="12"/>
      <c r="AC32" s="12"/>
      <c r="AD32" s="12"/>
      <c r="AE32" s="12"/>
      <c r="AF32" s="11"/>
      <c r="AG32" s="12"/>
      <c r="AH32" s="12"/>
      <c r="AI32" s="12"/>
      <c r="AJ32" s="11"/>
      <c r="AK32" s="12"/>
      <c r="AL32" s="12"/>
      <c r="AM32" s="12"/>
      <c r="AN32" s="12"/>
      <c r="AO32" s="11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1"/>
      <c r="BA32" s="12"/>
      <c r="BB32" s="12"/>
      <c r="BC32" s="12"/>
      <c r="BD32" s="12"/>
      <c r="BE32" s="11"/>
      <c r="BF32" s="11"/>
      <c r="BG32" s="11"/>
      <c r="BH32" s="11"/>
      <c r="BI32" s="7"/>
      <c r="CA32" s="5"/>
      <c r="CB32" s="5"/>
      <c r="CC32" s="5"/>
      <c r="CD32" s="5"/>
    </row>
    <row r="33" spans="1:60" s="2" customFormat="1" ht="11.25">
      <c r="A33" s="17">
        <v>5</v>
      </c>
      <c r="B33" s="17" t="s">
        <v>26</v>
      </c>
      <c r="C33" s="11">
        <v>171731.37394505824</v>
      </c>
      <c r="D33" s="11"/>
      <c r="E33" s="11">
        <v>221.30774444497249</v>
      </c>
      <c r="F33" s="11">
        <v>12.623068679005</v>
      </c>
      <c r="G33" s="11">
        <v>208.449535655023</v>
      </c>
      <c r="H33" s="11">
        <v>0.23514011094449003</v>
      </c>
      <c r="I33" s="11"/>
      <c r="J33" s="11">
        <v>370.02594845394253</v>
      </c>
      <c r="K33" s="11">
        <v>151.4820920017741</v>
      </c>
      <c r="L33" s="11">
        <v>9.8725046806187</v>
      </c>
      <c r="M33" s="11">
        <v>36.125180885525396</v>
      </c>
      <c r="N33" s="11">
        <v>4.3010087594735</v>
      </c>
      <c r="O33" s="11">
        <v>168.2451621265508</v>
      </c>
      <c r="P33" s="11"/>
      <c r="Q33" s="11">
        <v>2430.8549958539525</v>
      </c>
      <c r="R33" s="11">
        <v>0.77317168506598</v>
      </c>
      <c r="S33" s="11">
        <v>0.5584363407682</v>
      </c>
      <c r="T33" s="11">
        <v>4.5597795861275</v>
      </c>
      <c r="U33" s="11">
        <v>0.0032452289697917996</v>
      </c>
      <c r="V33" s="11">
        <v>2365.0677934395903</v>
      </c>
      <c r="W33" s="11">
        <v>59.892569573431</v>
      </c>
      <c r="X33" s="11"/>
      <c r="Y33" s="11">
        <v>148.3428537012259</v>
      </c>
      <c r="Z33" s="11">
        <v>42.908849912499996</v>
      </c>
      <c r="AA33" s="11">
        <v>64.8757619178153</v>
      </c>
      <c r="AB33" s="11">
        <v>9.542080199266591</v>
      </c>
      <c r="AC33" s="11">
        <v>4.721100251556</v>
      </c>
      <c r="AD33" s="11">
        <v>26.295061420088</v>
      </c>
      <c r="AE33" s="11"/>
      <c r="AF33" s="11">
        <v>524.6358791812399</v>
      </c>
      <c r="AG33" s="11">
        <v>413.74501201413</v>
      </c>
      <c r="AH33" s="11">
        <v>110.89086716711</v>
      </c>
      <c r="AI33" s="11"/>
      <c r="AJ33" s="11">
        <v>232.12275235895413</v>
      </c>
      <c r="AK33" s="11">
        <v>202.58698827303002</v>
      </c>
      <c r="AL33" s="11">
        <v>1.2595737298971</v>
      </c>
      <c r="AM33" s="11">
        <v>28.276190356026998</v>
      </c>
      <c r="AN33" s="11"/>
      <c r="AO33" s="11">
        <v>195.93977465932517</v>
      </c>
      <c r="AP33" s="11"/>
      <c r="AQ33" s="11">
        <v>23.703642744446</v>
      </c>
      <c r="AR33" s="11">
        <v>1.5931007012339</v>
      </c>
      <c r="AS33" s="11"/>
      <c r="AT33" s="11" t="s">
        <v>2</v>
      </c>
      <c r="AU33" s="11">
        <v>0.012973494655266</v>
      </c>
      <c r="AV33" s="11" t="s">
        <v>2</v>
      </c>
      <c r="AW33" s="11" t="s">
        <v>2</v>
      </c>
      <c r="AX33" s="11">
        <v>170.63005771899</v>
      </c>
      <c r="AY33" s="11"/>
      <c r="AZ33" s="11" t="s">
        <v>2</v>
      </c>
      <c r="BA33" s="11"/>
      <c r="BB33" s="11"/>
      <c r="BC33" s="11"/>
      <c r="BD33" s="11" t="s">
        <v>2</v>
      </c>
      <c r="BE33" s="11">
        <v>4123.229948653613</v>
      </c>
      <c r="BF33" s="11">
        <v>1276.5556232258846</v>
      </c>
      <c r="BG33" s="11">
        <v>-122.46799367278967</v>
      </c>
      <c r="BH33" s="11">
        <v>168761.51286290062</v>
      </c>
    </row>
    <row r="34" spans="1:79" ht="11.25">
      <c r="A34" s="2">
        <v>50</v>
      </c>
      <c r="B34" s="5" t="s">
        <v>27</v>
      </c>
      <c r="C34" s="11">
        <v>9149.308587285424</v>
      </c>
      <c r="D34" s="11"/>
      <c r="E34" s="11">
        <v>15.423297653073</v>
      </c>
      <c r="F34" s="12" t="s">
        <v>2</v>
      </c>
      <c r="G34" s="12">
        <v>15.423297653073</v>
      </c>
      <c r="H34" s="12" t="s">
        <v>2</v>
      </c>
      <c r="J34" s="11">
        <v>17.0074782677423</v>
      </c>
      <c r="K34" s="12">
        <v>1.2801500422141</v>
      </c>
      <c r="L34" s="12" t="s">
        <v>2</v>
      </c>
      <c r="M34" s="12">
        <v>8.134001839177401</v>
      </c>
      <c r="N34" s="12" t="s">
        <v>2</v>
      </c>
      <c r="O34" s="12">
        <v>7.5933263863508</v>
      </c>
      <c r="Q34" s="11">
        <v>382.27401082169</v>
      </c>
      <c r="R34" s="12" t="s">
        <v>2</v>
      </c>
      <c r="S34" s="12" t="s">
        <v>2</v>
      </c>
      <c r="T34" s="12" t="s">
        <v>2</v>
      </c>
      <c r="U34" s="12" t="s">
        <v>2</v>
      </c>
      <c r="V34" s="12">
        <v>382.27401082169</v>
      </c>
      <c r="W34" s="12" t="s">
        <v>2</v>
      </c>
      <c r="Y34" s="11">
        <v>1.44992460128409</v>
      </c>
      <c r="Z34" s="12" t="s">
        <v>2</v>
      </c>
      <c r="AA34" s="12">
        <v>1.1432831520543</v>
      </c>
      <c r="AB34" s="12">
        <v>0.30664144922979</v>
      </c>
      <c r="AC34" s="12" t="s">
        <v>2</v>
      </c>
      <c r="AD34" s="12" t="s">
        <v>2</v>
      </c>
      <c r="AF34" s="11">
        <v>110.89086716711</v>
      </c>
      <c r="AG34" s="19"/>
      <c r="AH34" s="12">
        <v>110.89086716711</v>
      </c>
      <c r="AJ34" s="11" t="s">
        <v>2</v>
      </c>
      <c r="AK34" s="12" t="s">
        <v>2</v>
      </c>
      <c r="AL34" s="12" t="s">
        <v>2</v>
      </c>
      <c r="AM34" s="12" t="s">
        <v>2</v>
      </c>
      <c r="AO34" s="11">
        <v>13.17000450624</v>
      </c>
      <c r="AQ34" s="12" t="s">
        <v>2</v>
      </c>
      <c r="AR34" s="12" t="s">
        <v>2</v>
      </c>
      <c r="AT34" s="12" t="s">
        <v>2</v>
      </c>
      <c r="AU34" s="12" t="s">
        <v>2</v>
      </c>
      <c r="AV34" s="12" t="s">
        <v>2</v>
      </c>
      <c r="AW34" s="12" t="s">
        <v>2</v>
      </c>
      <c r="AX34" s="12">
        <v>13.17000450624</v>
      </c>
      <c r="AZ34" s="11" t="s">
        <v>2</v>
      </c>
      <c r="BC34" s="12"/>
      <c r="BD34" s="12" t="s">
        <v>2</v>
      </c>
      <c r="BE34" s="11">
        <v>540.2155830171395</v>
      </c>
      <c r="BF34" s="11">
        <v>529.1568440838382</v>
      </c>
      <c r="BG34" s="11">
        <v>-27.529730402954407</v>
      </c>
      <c r="BH34" s="11">
        <v>9110.7377618506</v>
      </c>
      <c r="BI34" s="2"/>
      <c r="CA34" s="2"/>
    </row>
    <row r="35" spans="1:78" ht="11.25">
      <c r="A35" s="2">
        <v>51</v>
      </c>
      <c r="B35" s="5" t="s">
        <v>28</v>
      </c>
      <c r="C35" s="11">
        <v>162582.0653577728</v>
      </c>
      <c r="D35" s="11"/>
      <c r="E35" s="11">
        <v>205.88444679189948</v>
      </c>
      <c r="F35" s="12">
        <v>12.623068679005</v>
      </c>
      <c r="G35" s="12">
        <v>193.02623800195</v>
      </c>
      <c r="H35" s="12">
        <v>0.23514011094449003</v>
      </c>
      <c r="J35" s="11">
        <v>353.0184701862002</v>
      </c>
      <c r="K35" s="12">
        <v>150.20194195956</v>
      </c>
      <c r="L35" s="12">
        <v>9.8725046806187</v>
      </c>
      <c r="M35" s="12">
        <v>27.991179046347998</v>
      </c>
      <c r="N35" s="12">
        <v>4.3010087594735</v>
      </c>
      <c r="O35" s="12">
        <v>160.6518357402</v>
      </c>
      <c r="Q35" s="11">
        <v>2048.5809850322626</v>
      </c>
      <c r="R35" s="12">
        <v>0.77317168506598</v>
      </c>
      <c r="S35" s="12">
        <v>0.5584363407682</v>
      </c>
      <c r="T35" s="12">
        <v>4.5597795861275</v>
      </c>
      <c r="U35" s="12">
        <v>0.0032452289697917996</v>
      </c>
      <c r="V35" s="12">
        <v>1982.7937826179002</v>
      </c>
      <c r="W35" s="12">
        <v>59.892569573431</v>
      </c>
      <c r="Y35" s="11">
        <v>146.8929290999418</v>
      </c>
      <c r="Z35" s="12">
        <v>42.908849912499996</v>
      </c>
      <c r="AA35" s="12">
        <v>63.732478765761</v>
      </c>
      <c r="AB35" s="12">
        <v>9.235438750036801</v>
      </c>
      <c r="AC35" s="12">
        <v>4.721100251556</v>
      </c>
      <c r="AD35" s="12">
        <v>26.295061420088</v>
      </c>
      <c r="AF35" s="11">
        <v>413.74501201413</v>
      </c>
      <c r="AG35" s="12">
        <v>413.74501201413</v>
      </c>
      <c r="AH35" s="19"/>
      <c r="AJ35" s="11">
        <v>232.12275235895413</v>
      </c>
      <c r="AK35" s="12">
        <v>202.58698827303002</v>
      </c>
      <c r="AL35" s="12">
        <v>1.2595737298971</v>
      </c>
      <c r="AM35" s="12">
        <v>28.276190356026998</v>
      </c>
      <c r="AO35" s="11">
        <v>182.76977015308518</v>
      </c>
      <c r="AQ35" s="12">
        <v>23.703642744446</v>
      </c>
      <c r="AR35" s="12">
        <v>1.5931007012339</v>
      </c>
      <c r="AT35" s="12" t="s">
        <v>2</v>
      </c>
      <c r="AU35" s="12">
        <v>0.012973494655266</v>
      </c>
      <c r="AV35" s="12" t="s">
        <v>2</v>
      </c>
      <c r="AW35" s="12" t="s">
        <v>2</v>
      </c>
      <c r="AX35" s="12">
        <v>157.46005321275</v>
      </c>
      <c r="AZ35" s="11" t="s">
        <v>2</v>
      </c>
      <c r="BC35" s="12"/>
      <c r="BD35" s="12" t="s">
        <v>2</v>
      </c>
      <c r="BE35" s="11">
        <v>3583.014365636474</v>
      </c>
      <c r="BF35" s="11">
        <v>747.3987791420466</v>
      </c>
      <c r="BG35" s="11">
        <v>-94.93826326983526</v>
      </c>
      <c r="BH35" s="11">
        <v>159650.77510105</v>
      </c>
      <c r="BI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2:82" s="2" customFormat="1" ht="11.25">
      <c r="B36" s="5"/>
      <c r="C36" s="11"/>
      <c r="D36" s="11"/>
      <c r="E36" s="11"/>
      <c r="F36" s="12"/>
      <c r="G36" s="12"/>
      <c r="H36" s="12"/>
      <c r="I36" s="12"/>
      <c r="J36" s="11"/>
      <c r="K36" s="12"/>
      <c r="L36" s="12"/>
      <c r="M36" s="12"/>
      <c r="N36" s="12"/>
      <c r="O36" s="12"/>
      <c r="P36" s="12"/>
      <c r="Q36" s="11"/>
      <c r="R36" s="12"/>
      <c r="S36" s="12"/>
      <c r="T36" s="12"/>
      <c r="U36" s="12"/>
      <c r="V36" s="12"/>
      <c r="W36" s="12"/>
      <c r="X36" s="12"/>
      <c r="Y36" s="11"/>
      <c r="Z36" s="12"/>
      <c r="AA36" s="12"/>
      <c r="AB36" s="12"/>
      <c r="AC36" s="12"/>
      <c r="AD36" s="12"/>
      <c r="AE36" s="12"/>
      <c r="AF36" s="11"/>
      <c r="AG36" s="12"/>
      <c r="AH36" s="12"/>
      <c r="AI36" s="12"/>
      <c r="AJ36" s="11"/>
      <c r="AK36" s="12"/>
      <c r="AL36" s="12"/>
      <c r="AM36" s="12"/>
      <c r="AN36" s="12"/>
      <c r="AO36" s="11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1"/>
      <c r="BA36" s="12"/>
      <c r="BB36" s="12"/>
      <c r="BC36" s="12"/>
      <c r="BD36" s="12"/>
      <c r="BE36" s="11"/>
      <c r="BF36" s="11"/>
      <c r="BG36" s="11"/>
      <c r="BH36" s="11"/>
      <c r="BI36" s="7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60" s="2" customFormat="1" ht="11.25">
      <c r="A37" s="17">
        <v>6</v>
      </c>
      <c r="B37" s="17" t="s">
        <v>29</v>
      </c>
      <c r="C37" s="11">
        <v>20720.053361262322</v>
      </c>
      <c r="D37" s="11"/>
      <c r="E37" s="11">
        <v>62.24958103444409</v>
      </c>
      <c r="F37" s="11">
        <v>2.4820993356122885</v>
      </c>
      <c r="G37" s="11">
        <v>58.6774924662466</v>
      </c>
      <c r="H37" s="11">
        <v>1.0899892325852</v>
      </c>
      <c r="I37" s="11"/>
      <c r="J37" s="11">
        <v>8.286098519417724</v>
      </c>
      <c r="K37" s="11">
        <v>2.43922742046456</v>
      </c>
      <c r="L37" s="11" t="s">
        <v>2</v>
      </c>
      <c r="M37" s="11">
        <v>0.8314519637879001</v>
      </c>
      <c r="N37" s="11">
        <v>0.6718845890440001</v>
      </c>
      <c r="O37" s="11">
        <v>4.343534546121265</v>
      </c>
      <c r="P37" s="11"/>
      <c r="Q37" s="11">
        <v>118.6133800080211</v>
      </c>
      <c r="R37" s="11" t="s">
        <v>2</v>
      </c>
      <c r="S37" s="11" t="s">
        <v>2</v>
      </c>
      <c r="T37" s="11">
        <v>3.2362785584435003</v>
      </c>
      <c r="U37" s="11" t="s">
        <v>2</v>
      </c>
      <c r="V37" s="11">
        <v>103.77352609728831</v>
      </c>
      <c r="W37" s="11">
        <v>11.603575352289301</v>
      </c>
      <c r="X37" s="11"/>
      <c r="Y37" s="11">
        <v>15.338510193106849</v>
      </c>
      <c r="Z37" s="11">
        <v>4.31717829725556</v>
      </c>
      <c r="AA37" s="11">
        <v>4.62876270155391</v>
      </c>
      <c r="AB37" s="11">
        <v>0.97466395404302</v>
      </c>
      <c r="AC37" s="11">
        <v>4.47905176969792</v>
      </c>
      <c r="AD37" s="11">
        <v>0.93885347055644</v>
      </c>
      <c r="AE37" s="11"/>
      <c r="AF37" s="11">
        <v>52.713403913656066</v>
      </c>
      <c r="AG37" s="11">
        <v>1.9337477814647999</v>
      </c>
      <c r="AH37" s="11">
        <v>50.77965613219126</v>
      </c>
      <c r="AI37" s="11"/>
      <c r="AJ37" s="11">
        <v>95.83380045268333</v>
      </c>
      <c r="AK37" s="11">
        <v>48.886013980854</v>
      </c>
      <c r="AL37" s="11">
        <v>22.9049544645613</v>
      </c>
      <c r="AM37" s="11">
        <v>24.04283200726803</v>
      </c>
      <c r="AN37" s="11"/>
      <c r="AO37" s="11">
        <v>44.44170713387905</v>
      </c>
      <c r="AP37" s="11"/>
      <c r="AQ37" s="11">
        <v>0.37967532382633</v>
      </c>
      <c r="AR37" s="11">
        <v>0.9339020772375101</v>
      </c>
      <c r="AS37" s="11"/>
      <c r="AT37" s="11" t="s">
        <v>2</v>
      </c>
      <c r="AU37" s="11">
        <v>0.0077559302723035</v>
      </c>
      <c r="AV37" s="11">
        <v>1.0829397650712</v>
      </c>
      <c r="AW37" s="11" t="s">
        <v>2</v>
      </c>
      <c r="AX37" s="11">
        <v>42.0374340374717</v>
      </c>
      <c r="AY37" s="11"/>
      <c r="AZ37" s="11">
        <v>2.49438849701032</v>
      </c>
      <c r="BA37" s="11"/>
      <c r="BB37" s="11"/>
      <c r="BC37" s="11"/>
      <c r="BD37" s="11">
        <v>2.49438849701032</v>
      </c>
      <c r="BE37" s="11">
        <v>399.9708697522185</v>
      </c>
      <c r="BF37" s="11">
        <v>516.518900619521</v>
      </c>
      <c r="BG37" s="11">
        <v>-13.351828201035062</v>
      </c>
      <c r="BH37" s="11">
        <v>20823.2274960701</v>
      </c>
    </row>
    <row r="38" spans="1:82" ht="11.25">
      <c r="A38" s="2">
        <v>60</v>
      </c>
      <c r="B38" s="5" t="s">
        <v>30</v>
      </c>
      <c r="C38" s="11">
        <v>8013.991716659547</v>
      </c>
      <c r="D38" s="11"/>
      <c r="E38" s="11">
        <v>51.1558621600425</v>
      </c>
      <c r="F38" s="12">
        <v>2.4405062777275</v>
      </c>
      <c r="G38" s="12">
        <v>48.715355882315</v>
      </c>
      <c r="H38" s="12" t="s">
        <v>2</v>
      </c>
      <c r="J38" s="11">
        <v>5.998354973249199</v>
      </c>
      <c r="K38" s="12">
        <v>1.023103446427</v>
      </c>
      <c r="L38" s="12" t="s">
        <v>2</v>
      </c>
      <c r="M38" s="12" t="s">
        <v>2</v>
      </c>
      <c r="N38" s="12">
        <v>0.6718845890440001</v>
      </c>
      <c r="O38" s="12">
        <v>4.3033669377782</v>
      </c>
      <c r="Q38" s="11">
        <v>37.324885756824806</v>
      </c>
      <c r="R38" s="12" t="s">
        <v>2</v>
      </c>
      <c r="S38" s="12" t="s">
        <v>2</v>
      </c>
      <c r="T38" s="12">
        <v>3.2362785584435003</v>
      </c>
      <c r="U38" s="12" t="s">
        <v>2</v>
      </c>
      <c r="V38" s="12">
        <v>33.087110542640005</v>
      </c>
      <c r="W38" s="12">
        <v>1.0014966557412999</v>
      </c>
      <c r="Y38" s="11">
        <v>10.22334210836842</v>
      </c>
      <c r="Z38" s="12">
        <v>3.4024518320702</v>
      </c>
      <c r="AA38" s="12">
        <v>1.5882647452846</v>
      </c>
      <c r="AB38" s="12">
        <v>0.97466395404302</v>
      </c>
      <c r="AC38" s="12">
        <v>4.2579615769706</v>
      </c>
      <c r="AD38" s="12" t="s">
        <v>2</v>
      </c>
      <c r="AF38" s="11">
        <v>40.5933290180308</v>
      </c>
      <c r="AG38" s="12">
        <v>1.9337477814647999</v>
      </c>
      <c r="AH38" s="12">
        <v>38.659581236566</v>
      </c>
      <c r="AJ38" s="11">
        <v>43.11176807253</v>
      </c>
      <c r="AK38" s="19"/>
      <c r="AL38" s="12">
        <v>19.887049924225</v>
      </c>
      <c r="AM38" s="12">
        <v>23.224718148304998</v>
      </c>
      <c r="AO38" s="11">
        <v>8.05945977736265</v>
      </c>
      <c r="AQ38" s="12" t="s">
        <v>2</v>
      </c>
      <c r="AR38" s="12">
        <v>0.14379323940495</v>
      </c>
      <c r="AT38" s="12" t="s">
        <v>2</v>
      </c>
      <c r="AU38" s="12" t="s">
        <v>2</v>
      </c>
      <c r="AV38" s="12" t="s">
        <v>2</v>
      </c>
      <c r="AW38" s="12" t="s">
        <v>2</v>
      </c>
      <c r="AX38" s="12">
        <v>7.9156665379577</v>
      </c>
      <c r="AZ38" s="11">
        <v>0.60889833053052</v>
      </c>
      <c r="BC38" s="12"/>
      <c r="BD38" s="12">
        <v>0.60889833053052</v>
      </c>
      <c r="BE38" s="11">
        <v>197.07590019693887</v>
      </c>
      <c r="BF38" s="11">
        <v>276.687245501727</v>
      </c>
      <c r="BG38" s="11">
        <v>-186.83212199647303</v>
      </c>
      <c r="BH38" s="11">
        <v>7906.7423060479005</v>
      </c>
      <c r="BI38" s="2"/>
      <c r="CA38" s="2"/>
      <c r="CB38" s="2"/>
      <c r="CC38" s="2"/>
      <c r="CD38" s="2"/>
    </row>
    <row r="39" spans="1:79" ht="11.25">
      <c r="A39" s="2">
        <v>61</v>
      </c>
      <c r="B39" s="5" t="s">
        <v>31</v>
      </c>
      <c r="C39" s="11">
        <v>9146.345635620117</v>
      </c>
      <c r="D39" s="11"/>
      <c r="E39" s="11">
        <v>8.00367355024586</v>
      </c>
      <c r="F39" s="12">
        <v>0.0052164799339604</v>
      </c>
      <c r="G39" s="12">
        <v>6.9084678377267</v>
      </c>
      <c r="H39" s="12">
        <v>1.0899892325852</v>
      </c>
      <c r="J39" s="11">
        <v>2.1079463694364</v>
      </c>
      <c r="K39" s="12">
        <v>1.2764944056485</v>
      </c>
      <c r="L39" s="12" t="s">
        <v>2</v>
      </c>
      <c r="M39" s="12">
        <v>0.8314519637879001</v>
      </c>
      <c r="N39" s="12" t="s">
        <v>2</v>
      </c>
      <c r="O39" s="12" t="s">
        <v>2</v>
      </c>
      <c r="Q39" s="11">
        <v>62.531615408225996</v>
      </c>
      <c r="R39" s="12" t="s">
        <v>2</v>
      </c>
      <c r="S39" s="12" t="s">
        <v>2</v>
      </c>
      <c r="T39" s="12" t="s">
        <v>2</v>
      </c>
      <c r="U39" s="12" t="s">
        <v>2</v>
      </c>
      <c r="V39" s="12">
        <v>62.531615408225996</v>
      </c>
      <c r="W39" s="12" t="s">
        <v>2</v>
      </c>
      <c r="Y39" s="11">
        <v>2.9954886079897003</v>
      </c>
      <c r="Z39" s="12" t="s">
        <v>2</v>
      </c>
      <c r="AA39" s="12">
        <v>2.9954886079897003</v>
      </c>
      <c r="AB39" s="12" t="s">
        <v>2</v>
      </c>
      <c r="AC39" s="12" t="s">
        <v>2</v>
      </c>
      <c r="AD39" s="12" t="s">
        <v>2</v>
      </c>
      <c r="AF39" s="11">
        <v>0.00047426305225816996</v>
      </c>
      <c r="AG39" s="12" t="s">
        <v>2</v>
      </c>
      <c r="AH39" s="12">
        <v>0.00047426305225816996</v>
      </c>
      <c r="AJ39" s="11">
        <v>33.41274500789703</v>
      </c>
      <c r="AK39" s="12">
        <v>32.594631148934</v>
      </c>
      <c r="AL39" s="19"/>
      <c r="AM39" s="12">
        <v>0.81811385896303</v>
      </c>
      <c r="AO39" s="11">
        <v>13.37281714537033</v>
      </c>
      <c r="AQ39" s="12">
        <v>0.37967532382633</v>
      </c>
      <c r="AR39" s="12" t="s">
        <v>2</v>
      </c>
      <c r="AT39" s="12" t="s">
        <v>2</v>
      </c>
      <c r="AU39" s="12" t="s">
        <v>2</v>
      </c>
      <c r="AV39" s="12" t="s">
        <v>2</v>
      </c>
      <c r="AW39" s="12" t="s">
        <v>2</v>
      </c>
      <c r="AX39" s="12">
        <v>12.993141821544</v>
      </c>
      <c r="AZ39" s="11">
        <v>1.8854901664797998</v>
      </c>
      <c r="BC39" s="12"/>
      <c r="BD39" s="12">
        <v>1.8854901664797998</v>
      </c>
      <c r="BE39" s="11">
        <v>124.31025051869737</v>
      </c>
      <c r="BF39" s="11">
        <v>72.43730192799673</v>
      </c>
      <c r="BG39" s="11">
        <v>257.9911727249453</v>
      </c>
      <c r="BH39" s="11">
        <v>9352.5653380018</v>
      </c>
      <c r="BI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8" ht="11.25">
      <c r="A40" s="2">
        <v>62</v>
      </c>
      <c r="B40" s="5" t="s">
        <v>32</v>
      </c>
      <c r="C40" s="11">
        <v>3559.7160089826584</v>
      </c>
      <c r="D40" s="11"/>
      <c r="E40" s="11">
        <v>3.090045324155728</v>
      </c>
      <c r="F40" s="12">
        <v>0.036376577950828</v>
      </c>
      <c r="G40" s="12">
        <v>3.0536687462049</v>
      </c>
      <c r="H40" s="12" t="s">
        <v>2</v>
      </c>
      <c r="J40" s="11">
        <v>0.17979717673212497</v>
      </c>
      <c r="K40" s="12">
        <v>0.13962956838906</v>
      </c>
      <c r="L40" s="12" t="s">
        <v>2</v>
      </c>
      <c r="M40" s="12" t="s">
        <v>2</v>
      </c>
      <c r="N40" s="12" t="s">
        <v>2</v>
      </c>
      <c r="O40" s="12">
        <v>0.040167608343065</v>
      </c>
      <c r="Q40" s="11">
        <v>18.756878842970302</v>
      </c>
      <c r="R40" s="12" t="s">
        <v>2</v>
      </c>
      <c r="S40" s="12" t="s">
        <v>2</v>
      </c>
      <c r="T40" s="12" t="s">
        <v>2</v>
      </c>
      <c r="U40" s="12" t="s">
        <v>2</v>
      </c>
      <c r="V40" s="12">
        <v>8.1548001464223</v>
      </c>
      <c r="W40" s="12">
        <v>10.602078696548</v>
      </c>
      <c r="Y40" s="11">
        <v>2.11967947674873</v>
      </c>
      <c r="Z40" s="12">
        <v>0.91472646518536</v>
      </c>
      <c r="AA40" s="12">
        <v>0.04500934827961</v>
      </c>
      <c r="AB40" s="12" t="s">
        <v>2</v>
      </c>
      <c r="AC40" s="12">
        <v>0.22109019272731997</v>
      </c>
      <c r="AD40" s="12">
        <v>0.93885347055644</v>
      </c>
      <c r="AF40" s="11">
        <v>12.119600632573</v>
      </c>
      <c r="AG40" s="12" t="s">
        <v>2</v>
      </c>
      <c r="AH40" s="12">
        <v>12.119600632573</v>
      </c>
      <c r="AJ40" s="11">
        <v>19.3092873722563</v>
      </c>
      <c r="AK40" s="12">
        <v>16.29138283192</v>
      </c>
      <c r="AL40" s="12">
        <v>3.0179045403363003</v>
      </c>
      <c r="AM40" s="19"/>
      <c r="AO40" s="11">
        <v>23.009430211146064</v>
      </c>
      <c r="AQ40" s="12" t="s">
        <v>2</v>
      </c>
      <c r="AR40" s="12">
        <v>0.79010883783256</v>
      </c>
      <c r="AT40" s="12" t="s">
        <v>2</v>
      </c>
      <c r="AU40" s="12">
        <v>0.0077559302723035</v>
      </c>
      <c r="AV40" s="12">
        <v>1.0829397650712</v>
      </c>
      <c r="AW40" s="12" t="s">
        <v>2</v>
      </c>
      <c r="AX40" s="12">
        <v>21.12862567797</v>
      </c>
      <c r="AZ40" s="11" t="s">
        <v>2</v>
      </c>
      <c r="BC40" s="12"/>
      <c r="BD40" s="12" t="s">
        <v>2</v>
      </c>
      <c r="BE40" s="11">
        <v>78.58471903658226</v>
      </c>
      <c r="BF40" s="11">
        <v>167.39435318979724</v>
      </c>
      <c r="BG40" s="11">
        <v>-84.5108789295073</v>
      </c>
      <c r="BH40" s="11">
        <v>3563.9198520204</v>
      </c>
      <c r="BI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2:61" ht="11.25">
      <c r="B41" s="5"/>
      <c r="C41" s="11"/>
      <c r="D41" s="12"/>
      <c r="E41" s="11"/>
      <c r="BC41" s="12"/>
      <c r="BD41" s="12"/>
      <c r="BE41" s="11"/>
      <c r="BF41" s="11"/>
      <c r="BG41" s="11"/>
      <c r="BH41" s="11"/>
      <c r="BI41" s="7"/>
    </row>
    <row r="42" spans="1:60" s="2" customFormat="1" ht="11.25">
      <c r="A42" s="17">
        <v>7</v>
      </c>
      <c r="B42" s="17" t="s">
        <v>33</v>
      </c>
      <c r="C42" s="11">
        <v>41680.31368011513</v>
      </c>
      <c r="D42" s="11"/>
      <c r="E42" s="11">
        <v>8.821939034896772</v>
      </c>
      <c r="F42" s="11">
        <v>2.467203444643476</v>
      </c>
      <c r="G42" s="11">
        <v>6.3299195812578235</v>
      </c>
      <c r="H42" s="11">
        <v>0.024816008995473</v>
      </c>
      <c r="I42" s="11"/>
      <c r="J42" s="11">
        <v>43.93360960866201</v>
      </c>
      <c r="K42" s="11">
        <v>12.030805572997446</v>
      </c>
      <c r="L42" s="11">
        <v>2.0700105781884997</v>
      </c>
      <c r="M42" s="11">
        <v>2.1847601171924698</v>
      </c>
      <c r="N42" s="11">
        <v>1.2385826116615</v>
      </c>
      <c r="O42" s="11">
        <v>26.409450728622097</v>
      </c>
      <c r="P42" s="11"/>
      <c r="Q42" s="11">
        <v>60.422920904243995</v>
      </c>
      <c r="R42" s="11">
        <v>0.011877656117639999</v>
      </c>
      <c r="S42" s="11" t="s">
        <v>2</v>
      </c>
      <c r="T42" s="11">
        <v>0.43067111338286</v>
      </c>
      <c r="U42" s="11">
        <v>0.88236635570303</v>
      </c>
      <c r="V42" s="11">
        <v>56.505225392562075</v>
      </c>
      <c r="W42" s="11">
        <v>2.5927803864783883</v>
      </c>
      <c r="X42" s="11"/>
      <c r="Y42" s="11">
        <v>9.625598025923104</v>
      </c>
      <c r="Z42" s="11">
        <v>6.03726651216214</v>
      </c>
      <c r="AA42" s="11">
        <v>2.4874181718477</v>
      </c>
      <c r="AB42" s="11">
        <v>0.21234731580447</v>
      </c>
      <c r="AC42" s="11">
        <v>0.5216408778412075</v>
      </c>
      <c r="AD42" s="11">
        <v>0.36692514826758604</v>
      </c>
      <c r="AE42" s="11"/>
      <c r="AF42" s="11">
        <v>56.348269275443506</v>
      </c>
      <c r="AG42" s="11">
        <v>4.530866382558299</v>
      </c>
      <c r="AH42" s="11">
        <v>51.817402892885205</v>
      </c>
      <c r="AI42" s="11"/>
      <c r="AJ42" s="11">
        <v>13.985151697185856</v>
      </c>
      <c r="AK42" s="11">
        <v>3.27993800721225</v>
      </c>
      <c r="AL42" s="11">
        <v>5.343619235549087</v>
      </c>
      <c r="AM42" s="11">
        <v>5.361594454424517</v>
      </c>
      <c r="AN42" s="11"/>
      <c r="AO42" s="11">
        <v>123.44515758180765</v>
      </c>
      <c r="AP42" s="11"/>
      <c r="AQ42" s="11" t="s">
        <v>2</v>
      </c>
      <c r="AR42" s="11">
        <v>65.90968847523645</v>
      </c>
      <c r="AS42" s="11"/>
      <c r="AT42" s="11" t="s">
        <v>2</v>
      </c>
      <c r="AU42" s="11">
        <v>3.379699092724284</v>
      </c>
      <c r="AV42" s="11">
        <v>27.225101569486004</v>
      </c>
      <c r="AW42" s="11" t="s">
        <v>2</v>
      </c>
      <c r="AX42" s="11">
        <v>26.113372789820197</v>
      </c>
      <c r="AY42" s="11"/>
      <c r="AZ42" s="11">
        <v>0.7059055478632423</v>
      </c>
      <c r="BA42" s="11"/>
      <c r="BB42" s="11"/>
      <c r="BC42" s="11"/>
      <c r="BD42" s="11">
        <v>0.7059055478632423</v>
      </c>
      <c r="BE42" s="11">
        <v>317.28855167602603</v>
      </c>
      <c r="BF42" s="11">
        <v>779.3545841167974</v>
      </c>
      <c r="BG42" s="11">
        <v>-15.423383502949257</v>
      </c>
      <c r="BH42" s="11">
        <v>42127.16881423519</v>
      </c>
    </row>
    <row r="43" spans="1:63" ht="11.25">
      <c r="A43" s="2">
        <v>70</v>
      </c>
      <c r="B43" s="5" t="s">
        <v>34</v>
      </c>
      <c r="C43" s="11"/>
      <c r="D43" s="11"/>
      <c r="E43" s="11"/>
      <c r="AP43" s="19"/>
      <c r="BC43" s="12"/>
      <c r="BD43" s="12"/>
      <c r="BE43" s="11"/>
      <c r="BF43" s="11"/>
      <c r="BG43" s="11"/>
      <c r="BH43" s="11"/>
      <c r="BI43" s="2"/>
      <c r="BJ43" s="2"/>
      <c r="BK43" s="2"/>
    </row>
    <row r="44" spans="1:61" ht="11.25">
      <c r="A44" s="2">
        <v>71</v>
      </c>
      <c r="B44" s="5" t="s">
        <v>35</v>
      </c>
      <c r="C44" s="11">
        <v>17523.832629629516</v>
      </c>
      <c r="D44" s="11"/>
      <c r="E44" s="11">
        <v>1.3645564214095869</v>
      </c>
      <c r="F44" s="12">
        <v>1.3476017411991998</v>
      </c>
      <c r="G44" s="12">
        <v>0.016954680210387</v>
      </c>
      <c r="H44" s="12" t="s">
        <v>2</v>
      </c>
      <c r="J44" s="11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O44" s="12" t="s">
        <v>2</v>
      </c>
      <c r="Q44" s="11">
        <v>0.053750831103418</v>
      </c>
      <c r="R44" s="12" t="s">
        <v>2</v>
      </c>
      <c r="S44" s="12" t="s">
        <v>2</v>
      </c>
      <c r="T44" s="12" t="s">
        <v>2</v>
      </c>
      <c r="U44" s="12" t="s">
        <v>2</v>
      </c>
      <c r="V44" s="12" t="s">
        <v>2</v>
      </c>
      <c r="W44" s="12">
        <v>0.053750831103418</v>
      </c>
      <c r="Y44" s="11">
        <v>0.204257379720635</v>
      </c>
      <c r="Z44" s="12" t="s">
        <v>2</v>
      </c>
      <c r="AA44" s="12" t="s">
        <v>2</v>
      </c>
      <c r="AB44" s="12" t="s">
        <v>2</v>
      </c>
      <c r="AC44" s="12">
        <v>0.032653545663785005</v>
      </c>
      <c r="AD44" s="12">
        <v>0.17160383405685</v>
      </c>
      <c r="AF44" s="11" t="s">
        <v>2</v>
      </c>
      <c r="AG44" s="12" t="s">
        <v>2</v>
      </c>
      <c r="AH44" s="12" t="s">
        <v>2</v>
      </c>
      <c r="AJ44" s="11">
        <v>0.21237489341795</v>
      </c>
      <c r="AK44" s="12" t="s">
        <v>2</v>
      </c>
      <c r="AL44" s="12">
        <v>0.21237489341795</v>
      </c>
      <c r="AM44" s="12" t="s">
        <v>2</v>
      </c>
      <c r="AO44" s="11">
        <v>2.4322385647052926</v>
      </c>
      <c r="AQ44" s="19"/>
      <c r="AR44" s="12" t="s">
        <v>2</v>
      </c>
      <c r="AT44" s="12" t="s">
        <v>2</v>
      </c>
      <c r="AU44" s="12">
        <v>0.037434544560593</v>
      </c>
      <c r="AV44" s="12" t="s">
        <v>2</v>
      </c>
      <c r="AW44" s="12" t="s">
        <v>2</v>
      </c>
      <c r="AX44" s="12">
        <v>2.3948040201447</v>
      </c>
      <c r="AZ44" s="11" t="s">
        <v>2</v>
      </c>
      <c r="BC44" s="12"/>
      <c r="BD44" s="12" t="s">
        <v>2</v>
      </c>
      <c r="BE44" s="11">
        <v>4.267178090356882</v>
      </c>
      <c r="BF44" s="11">
        <v>26.403909674478363</v>
      </c>
      <c r="BG44" s="11">
        <v>-2.36962605043569</v>
      </c>
      <c r="BH44" s="11">
        <v>17543.608198716</v>
      </c>
      <c r="BI44" s="2"/>
    </row>
    <row r="45" spans="1:61" ht="11.25">
      <c r="A45" s="2">
        <v>72</v>
      </c>
      <c r="B45" s="5" t="s">
        <v>36</v>
      </c>
      <c r="C45" s="11">
        <v>6312.388840666389</v>
      </c>
      <c r="D45" s="11"/>
      <c r="E45" s="11">
        <v>0.56928640877043</v>
      </c>
      <c r="F45" s="12">
        <v>0.34294694755829</v>
      </c>
      <c r="G45" s="12">
        <v>0.22633946121214</v>
      </c>
      <c r="H45" s="12" t="s">
        <v>2</v>
      </c>
      <c r="J45" s="11">
        <v>1.642331040542016</v>
      </c>
      <c r="K45" s="12">
        <v>0.077735415418446</v>
      </c>
      <c r="L45" s="12" t="s">
        <v>2</v>
      </c>
      <c r="M45" s="12">
        <v>0.04105976197347</v>
      </c>
      <c r="N45" s="12" t="s">
        <v>2</v>
      </c>
      <c r="O45" s="12">
        <v>1.5235358631501</v>
      </c>
      <c r="Q45" s="11">
        <v>1.00336785773959</v>
      </c>
      <c r="R45" s="12">
        <v>0.011877656117639999</v>
      </c>
      <c r="S45" s="12" t="s">
        <v>2</v>
      </c>
      <c r="T45" s="12" t="s">
        <v>2</v>
      </c>
      <c r="U45" s="12" t="s">
        <v>2</v>
      </c>
      <c r="V45" s="12">
        <v>0.46348819344127995</v>
      </c>
      <c r="W45" s="12">
        <v>0.52800200818067</v>
      </c>
      <c r="Y45" s="11">
        <v>0.3156254820342185</v>
      </c>
      <c r="Z45" s="12">
        <v>0.26156247763224</v>
      </c>
      <c r="AA45" s="12" t="s">
        <v>2</v>
      </c>
      <c r="AB45" s="12" t="s">
        <v>2</v>
      </c>
      <c r="AC45" s="12">
        <v>0.0037690919972025</v>
      </c>
      <c r="AD45" s="12">
        <v>0.050293912404776</v>
      </c>
      <c r="AF45" s="11">
        <v>1.1564390089002</v>
      </c>
      <c r="AG45" s="12" t="s">
        <v>2</v>
      </c>
      <c r="AH45" s="12">
        <v>1.1564390089002</v>
      </c>
      <c r="AJ45" s="11">
        <v>1.156358599198677</v>
      </c>
      <c r="AK45" s="12">
        <v>0.23728795842605</v>
      </c>
      <c r="AL45" s="12">
        <v>0.011324969441537</v>
      </c>
      <c r="AM45" s="12">
        <v>0.90774567133109</v>
      </c>
      <c r="AO45" s="11">
        <v>8.18938280319299</v>
      </c>
      <c r="AQ45" s="12" t="s">
        <v>2</v>
      </c>
      <c r="AR45" s="19"/>
      <c r="AT45" s="12" t="s">
        <v>2</v>
      </c>
      <c r="AU45" s="12">
        <v>0.028459233706490998</v>
      </c>
      <c r="AV45" s="12" t="s">
        <v>2</v>
      </c>
      <c r="AW45" s="12" t="s">
        <v>2</v>
      </c>
      <c r="AX45" s="12">
        <v>8.1609235694865</v>
      </c>
      <c r="AZ45" s="11">
        <v>0.70088630726719</v>
      </c>
      <c r="BC45" s="12"/>
      <c r="BD45" s="12">
        <v>0.70088630726719</v>
      </c>
      <c r="BE45" s="11">
        <v>14.73367750764531</v>
      </c>
      <c r="BF45" s="11">
        <v>72.98755602753614</v>
      </c>
      <c r="BG45" s="11">
        <v>9.498960959131708</v>
      </c>
      <c r="BH45" s="11">
        <v>6380.2313369103</v>
      </c>
      <c r="BI45" s="2"/>
    </row>
    <row r="46" spans="1:82" s="2" customFormat="1" ht="11.25">
      <c r="A46" s="2">
        <v>73</v>
      </c>
      <c r="B46" s="5" t="s">
        <v>37</v>
      </c>
      <c r="C46" s="11"/>
      <c r="D46" s="11"/>
      <c r="E46" s="11"/>
      <c r="F46" s="12"/>
      <c r="G46" s="12"/>
      <c r="H46" s="12"/>
      <c r="I46" s="12"/>
      <c r="J46" s="11"/>
      <c r="K46" s="12"/>
      <c r="L46" s="12"/>
      <c r="M46" s="12"/>
      <c r="N46" s="12"/>
      <c r="O46" s="12"/>
      <c r="P46" s="12"/>
      <c r="Q46" s="11"/>
      <c r="R46" s="12"/>
      <c r="S46" s="12"/>
      <c r="T46" s="12"/>
      <c r="U46" s="12"/>
      <c r="V46" s="12"/>
      <c r="W46" s="12"/>
      <c r="X46" s="12"/>
      <c r="Y46" s="11"/>
      <c r="Z46" s="12"/>
      <c r="AA46" s="12"/>
      <c r="AB46" s="12"/>
      <c r="AC46" s="12"/>
      <c r="AD46" s="12"/>
      <c r="AE46" s="12"/>
      <c r="AF46" s="11"/>
      <c r="AG46" s="12"/>
      <c r="AH46" s="12"/>
      <c r="AI46" s="12"/>
      <c r="AJ46" s="11"/>
      <c r="AK46" s="12"/>
      <c r="AL46" s="12"/>
      <c r="AM46" s="12"/>
      <c r="AN46" s="12"/>
      <c r="AO46" s="11"/>
      <c r="AP46" s="12"/>
      <c r="AQ46" s="12"/>
      <c r="AR46" s="12"/>
      <c r="AS46" s="19"/>
      <c r="AT46" s="12"/>
      <c r="AU46" s="12"/>
      <c r="AV46" s="12"/>
      <c r="AW46" s="12"/>
      <c r="AX46" s="12"/>
      <c r="AY46" s="12"/>
      <c r="AZ46" s="11"/>
      <c r="BA46" s="12"/>
      <c r="BB46" s="12"/>
      <c r="BC46" s="12"/>
      <c r="BD46" s="12"/>
      <c r="BE46" s="11"/>
      <c r="BF46" s="11"/>
      <c r="BG46" s="11"/>
      <c r="BH46" s="11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s="2" customFormat="1" ht="11.25">
      <c r="A47" s="2">
        <v>74</v>
      </c>
      <c r="B47" s="5" t="s">
        <v>38</v>
      </c>
      <c r="C47" s="11">
        <v>195.33360624847413</v>
      </c>
      <c r="D47" s="11"/>
      <c r="E47" s="11" t="s">
        <v>2</v>
      </c>
      <c r="F47" s="12" t="s">
        <v>2</v>
      </c>
      <c r="G47" s="12" t="s">
        <v>2</v>
      </c>
      <c r="H47" s="12" t="s">
        <v>2</v>
      </c>
      <c r="I47" s="12"/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X47" s="12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 t="s">
        <v>2</v>
      </c>
      <c r="AG47" s="12" t="s">
        <v>2</v>
      </c>
      <c r="AH47" s="12" t="s">
        <v>2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N47" s="12"/>
      <c r="AO47" s="11" t="s">
        <v>2</v>
      </c>
      <c r="AP47" s="12"/>
      <c r="AQ47" s="12" t="s">
        <v>2</v>
      </c>
      <c r="AR47" s="12" t="s">
        <v>2</v>
      </c>
      <c r="AS47" s="12"/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Y47" s="12"/>
      <c r="AZ47" s="11" t="s">
        <v>2</v>
      </c>
      <c r="BA47" s="12"/>
      <c r="BB47" s="12"/>
      <c r="BC47" s="12"/>
      <c r="BD47" s="12" t="s">
        <v>2</v>
      </c>
      <c r="BE47" s="11" t="s">
        <v>2</v>
      </c>
      <c r="BF47" s="11" t="s">
        <v>2</v>
      </c>
      <c r="BG47" s="11">
        <v>0.059181355753395</v>
      </c>
      <c r="BH47" s="11">
        <v>195.3927853572</v>
      </c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79" s="2" customFormat="1" ht="11.25">
      <c r="A48" s="2">
        <v>75</v>
      </c>
      <c r="B48" s="5" t="s">
        <v>39</v>
      </c>
      <c r="C48" s="11">
        <v>1379.4148685968398</v>
      </c>
      <c r="D48" s="11"/>
      <c r="E48" s="11">
        <v>0.149710152038862</v>
      </c>
      <c r="F48" s="12">
        <v>0.086853099430166</v>
      </c>
      <c r="G48" s="12">
        <v>0.06285705260869599</v>
      </c>
      <c r="H48" s="12" t="s">
        <v>2</v>
      </c>
      <c r="I48" s="12"/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>
        <v>1.2773191219537998</v>
      </c>
      <c r="R48" s="12" t="s">
        <v>2</v>
      </c>
      <c r="S48" s="12" t="s">
        <v>2</v>
      </c>
      <c r="T48" s="12" t="s">
        <v>2</v>
      </c>
      <c r="U48" s="12" t="s">
        <v>2</v>
      </c>
      <c r="V48" s="12">
        <v>1.2773191219537998</v>
      </c>
      <c r="W48" s="12" t="s">
        <v>2</v>
      </c>
      <c r="X48" s="12"/>
      <c r="Y48" s="11">
        <v>1.1096269738017</v>
      </c>
      <c r="Z48" s="12">
        <v>1.1096269738017</v>
      </c>
      <c r="AA48" s="12" t="s">
        <v>2</v>
      </c>
      <c r="AB48" s="12" t="s">
        <v>2</v>
      </c>
      <c r="AC48" s="12" t="s">
        <v>2</v>
      </c>
      <c r="AD48" s="12" t="s">
        <v>2</v>
      </c>
      <c r="AE48" s="12"/>
      <c r="AF48" s="11" t="s">
        <v>2</v>
      </c>
      <c r="AG48" s="12" t="s">
        <v>2</v>
      </c>
      <c r="AH48" s="12" t="s">
        <v>2</v>
      </c>
      <c r="AI48" s="12"/>
      <c r="AJ48" s="11" t="s">
        <v>2</v>
      </c>
      <c r="AK48" s="12" t="s">
        <v>2</v>
      </c>
      <c r="AL48" s="12" t="s">
        <v>2</v>
      </c>
      <c r="AM48" s="12" t="s">
        <v>2</v>
      </c>
      <c r="AN48" s="12"/>
      <c r="AO48" s="11">
        <v>16.195236657322155</v>
      </c>
      <c r="AP48" s="12"/>
      <c r="AQ48" s="12">
        <v>0.6280029180467099</v>
      </c>
      <c r="AR48" s="12">
        <v>0.0095885390864452</v>
      </c>
      <c r="AS48" s="12"/>
      <c r="AT48" s="12" t="s">
        <v>2</v>
      </c>
      <c r="AU48" s="19"/>
      <c r="AV48" s="12" t="s">
        <v>2</v>
      </c>
      <c r="AW48" s="12" t="s">
        <v>2</v>
      </c>
      <c r="AX48" s="12">
        <v>15.557645200188999</v>
      </c>
      <c r="AY48" s="12"/>
      <c r="AZ48" s="11" t="s">
        <v>2</v>
      </c>
      <c r="BA48" s="12"/>
      <c r="BB48" s="12"/>
      <c r="BC48" s="12"/>
      <c r="BD48" s="12" t="s">
        <v>2</v>
      </c>
      <c r="BE48" s="11">
        <v>18.731892905116517</v>
      </c>
      <c r="BF48" s="11">
        <v>6.845650672553421</v>
      </c>
      <c r="BG48" s="11">
        <v>4.4158268023854035</v>
      </c>
      <c r="BH48" s="11">
        <v>1371.9979237178</v>
      </c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</row>
    <row r="49" spans="1:78" s="2" customFormat="1" ht="11.25">
      <c r="A49" s="2">
        <v>76</v>
      </c>
      <c r="B49" s="5" t="s">
        <v>40</v>
      </c>
      <c r="C49" s="11">
        <v>197.073890643692</v>
      </c>
      <c r="D49" s="11"/>
      <c r="E49" s="11" t="s">
        <v>2</v>
      </c>
      <c r="F49" s="12" t="s">
        <v>2</v>
      </c>
      <c r="G49" s="12" t="s">
        <v>2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>
        <v>0.88236635570303</v>
      </c>
      <c r="R49" s="12" t="s">
        <v>2</v>
      </c>
      <c r="S49" s="12" t="s">
        <v>2</v>
      </c>
      <c r="T49" s="12" t="s">
        <v>2</v>
      </c>
      <c r="U49" s="12">
        <v>0.88236635570303</v>
      </c>
      <c r="V49" s="12" t="s">
        <v>2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>
        <v>0.005790302778827</v>
      </c>
      <c r="AK49" s="12" t="s">
        <v>2</v>
      </c>
      <c r="AL49" s="12" t="s">
        <v>2</v>
      </c>
      <c r="AM49" s="12">
        <v>0.005790302778827</v>
      </c>
      <c r="AN49" s="12"/>
      <c r="AO49" s="11" t="s">
        <v>2</v>
      </c>
      <c r="AP49" s="12"/>
      <c r="AQ49" s="12" t="s">
        <v>2</v>
      </c>
      <c r="AR49" s="12" t="s">
        <v>2</v>
      </c>
      <c r="AS49" s="12"/>
      <c r="AT49" s="12" t="s">
        <v>2</v>
      </c>
      <c r="AU49" s="12" t="s">
        <v>2</v>
      </c>
      <c r="AV49" s="19"/>
      <c r="AW49" s="12" t="s">
        <v>2</v>
      </c>
      <c r="AX49" s="12" t="s">
        <v>2</v>
      </c>
      <c r="AY49" s="12"/>
      <c r="AZ49" s="11" t="s">
        <v>2</v>
      </c>
      <c r="BA49" s="12"/>
      <c r="BB49" s="12"/>
      <c r="BC49" s="12"/>
      <c r="BD49" s="12" t="s">
        <v>2</v>
      </c>
      <c r="BE49" s="11">
        <v>0.888156658481857</v>
      </c>
      <c r="BF49" s="11">
        <v>72.4479570357502</v>
      </c>
      <c r="BG49" s="11">
        <v>36.104410303500096</v>
      </c>
      <c r="BH49" s="11">
        <v>304.7533064334</v>
      </c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64" s="2" customFormat="1" ht="11.25">
      <c r="A50" s="2">
        <v>77</v>
      </c>
      <c r="B50" s="5" t="s">
        <v>41</v>
      </c>
      <c r="C50" s="11">
        <v>213.76966196289058</v>
      </c>
      <c r="D50" s="11"/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11">
        <v>11.953794521129</v>
      </c>
      <c r="K50" s="12" t="s">
        <v>2</v>
      </c>
      <c r="L50" s="12" t="s">
        <v>2</v>
      </c>
      <c r="M50" s="12" t="s">
        <v>2</v>
      </c>
      <c r="N50" s="12" t="s">
        <v>2</v>
      </c>
      <c r="O50" s="12">
        <v>11.953794521129</v>
      </c>
      <c r="P50" s="12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N50" s="12"/>
      <c r="AO50" s="11" t="s">
        <v>2</v>
      </c>
      <c r="AP50" s="12"/>
      <c r="AQ50" s="12" t="s">
        <v>2</v>
      </c>
      <c r="AR50" s="12" t="s">
        <v>2</v>
      </c>
      <c r="AS50" s="12"/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Y50" s="12"/>
      <c r="AZ50" s="11" t="s">
        <v>2</v>
      </c>
      <c r="BA50" s="12"/>
      <c r="BB50" s="12"/>
      <c r="BC50" s="12"/>
      <c r="BD50" s="12" t="s">
        <v>2</v>
      </c>
      <c r="BE50" s="11">
        <v>11.953794521129</v>
      </c>
      <c r="BF50" s="11">
        <v>33.165302661179</v>
      </c>
      <c r="BG50" s="11">
        <v>0.31571173822628995</v>
      </c>
      <c r="BH50" s="11">
        <v>235.2961534955</v>
      </c>
      <c r="BJ50" s="5"/>
      <c r="BK50" s="5"/>
      <c r="BL50" s="5"/>
    </row>
    <row r="51" spans="1:82" ht="11.25">
      <c r="A51" s="2">
        <v>78</v>
      </c>
      <c r="B51" s="5" t="s">
        <v>42</v>
      </c>
      <c r="C51" s="11">
        <v>15858.500182367325</v>
      </c>
      <c r="D51" s="11"/>
      <c r="E51" s="11">
        <v>6.738386052677893</v>
      </c>
      <c r="F51" s="12">
        <v>0.68980165645582</v>
      </c>
      <c r="G51" s="12">
        <v>6.023768387226601</v>
      </c>
      <c r="H51" s="12">
        <v>0.024816008995473</v>
      </c>
      <c r="J51" s="11">
        <v>30.337484046990994</v>
      </c>
      <c r="K51" s="12">
        <v>11.953070157578999</v>
      </c>
      <c r="L51" s="12">
        <v>2.0700105781884997</v>
      </c>
      <c r="M51" s="12">
        <v>2.143700355219</v>
      </c>
      <c r="N51" s="12">
        <v>1.2385826116615</v>
      </c>
      <c r="O51" s="12">
        <v>12.932120344343</v>
      </c>
      <c r="Q51" s="11">
        <v>57.20611673774415</v>
      </c>
      <c r="R51" s="12" t="s">
        <v>2</v>
      </c>
      <c r="S51" s="12" t="s">
        <v>2</v>
      </c>
      <c r="T51" s="12">
        <v>0.43067111338286</v>
      </c>
      <c r="U51" s="12" t="s">
        <v>2</v>
      </c>
      <c r="V51" s="12">
        <v>54.764418077166994</v>
      </c>
      <c r="W51" s="12">
        <v>2.0110275471943</v>
      </c>
      <c r="Y51" s="11">
        <v>7.9960881903665495</v>
      </c>
      <c r="Z51" s="12">
        <v>4.6660770607282</v>
      </c>
      <c r="AA51" s="12">
        <v>2.4874181718477</v>
      </c>
      <c r="AB51" s="12">
        <v>0.21234731580447</v>
      </c>
      <c r="AC51" s="12">
        <v>0.48521824018022</v>
      </c>
      <c r="AD51" s="12">
        <v>0.14502740180596</v>
      </c>
      <c r="AF51" s="11">
        <v>55.191830266543306</v>
      </c>
      <c r="AG51" s="12">
        <v>4.530866382558299</v>
      </c>
      <c r="AH51" s="12">
        <v>50.660963883985005</v>
      </c>
      <c r="AJ51" s="11">
        <v>12.610627901790401</v>
      </c>
      <c r="AK51" s="12">
        <v>3.0426500487862</v>
      </c>
      <c r="AL51" s="12">
        <v>5.1199193726896</v>
      </c>
      <c r="AM51" s="12">
        <v>4.4480584803146</v>
      </c>
      <c r="AO51" s="11">
        <v>96.62829955658721</v>
      </c>
      <c r="AQ51" s="12">
        <v>0.18929273649401</v>
      </c>
      <c r="AR51" s="12">
        <v>65.90009993615</v>
      </c>
      <c r="AT51" s="12" t="s">
        <v>2</v>
      </c>
      <c r="AU51" s="12">
        <v>3.3138053144571997</v>
      </c>
      <c r="AV51" s="12">
        <v>27.225101569486004</v>
      </c>
      <c r="AW51" s="12" t="s">
        <v>2</v>
      </c>
      <c r="AX51" s="19"/>
      <c r="AZ51" s="11">
        <v>0.0050192405960523</v>
      </c>
      <c r="BC51" s="12"/>
      <c r="BD51" s="12">
        <v>0.0050192405960523</v>
      </c>
      <c r="BE51" s="11">
        <v>266.7138519932965</v>
      </c>
      <c r="BF51" s="11">
        <v>567.5042080453002</v>
      </c>
      <c r="BG51" s="11">
        <v>-63.44784861151046</v>
      </c>
      <c r="BH51" s="11">
        <v>16095.889109605</v>
      </c>
      <c r="BI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3:82" ht="12.75">
      <c r="C52" s="11"/>
      <c r="D52" s="12"/>
      <c r="E52" s="11"/>
      <c r="BC52" s="12"/>
      <c r="BD52" s="12"/>
      <c r="BE52" s="11"/>
      <c r="BF52" s="11"/>
      <c r="BG52" s="11"/>
      <c r="BH52" s="11"/>
      <c r="BI5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</row>
    <row r="53" spans="1:60" s="2" customFormat="1" ht="11.25">
      <c r="A53" s="17">
        <v>8</v>
      </c>
      <c r="B53" s="17" t="s">
        <v>43</v>
      </c>
      <c r="C53" s="11">
        <v>17188.91344282074</v>
      </c>
      <c r="D53" s="11"/>
      <c r="E53" s="11" t="s">
        <v>2</v>
      </c>
      <c r="F53" s="11" t="s">
        <v>2</v>
      </c>
      <c r="G53" s="11" t="s">
        <v>2</v>
      </c>
      <c r="H53" s="11" t="s">
        <v>2</v>
      </c>
      <c r="I53" s="11"/>
      <c r="J53" s="11">
        <v>0.10930853843326</v>
      </c>
      <c r="K53" s="11" t="s">
        <v>2</v>
      </c>
      <c r="L53" s="11" t="s">
        <v>2</v>
      </c>
      <c r="M53" s="11" t="s">
        <v>2</v>
      </c>
      <c r="N53" s="11" t="s">
        <v>2</v>
      </c>
      <c r="O53" s="11">
        <v>0.10930853843326</v>
      </c>
      <c r="P53" s="11"/>
      <c r="Q53" s="11">
        <v>0.2787373470434</v>
      </c>
      <c r="R53" s="11" t="s">
        <v>2</v>
      </c>
      <c r="S53" s="11" t="s">
        <v>2</v>
      </c>
      <c r="T53" s="11" t="s">
        <v>2</v>
      </c>
      <c r="U53" s="11" t="s">
        <v>2</v>
      </c>
      <c r="V53" s="11" t="s">
        <v>2</v>
      </c>
      <c r="W53" s="11">
        <v>0.2787373470434</v>
      </c>
      <c r="X53" s="11"/>
      <c r="Y53" s="11" t="s">
        <v>2</v>
      </c>
      <c r="Z53" s="11" t="s">
        <v>2</v>
      </c>
      <c r="AA53" s="11" t="s">
        <v>2</v>
      </c>
      <c r="AB53" s="11" t="s">
        <v>2</v>
      </c>
      <c r="AC53" s="11" t="s">
        <v>2</v>
      </c>
      <c r="AD53" s="11" t="s">
        <v>2</v>
      </c>
      <c r="AE53" s="11"/>
      <c r="AF53" s="11" t="s">
        <v>2</v>
      </c>
      <c r="AG53" s="11" t="s">
        <v>2</v>
      </c>
      <c r="AH53" s="11" t="s">
        <v>2</v>
      </c>
      <c r="AI53" s="11"/>
      <c r="AJ53" s="11">
        <v>5.9763441252329</v>
      </c>
      <c r="AK53" s="11" t="s">
        <v>2</v>
      </c>
      <c r="AL53" s="11">
        <v>5.9763441252329</v>
      </c>
      <c r="AM53" s="11" t="s">
        <v>2</v>
      </c>
      <c r="AN53" s="11"/>
      <c r="AO53" s="11">
        <v>0.02702565810021</v>
      </c>
      <c r="AP53" s="11"/>
      <c r="AQ53" s="11" t="s">
        <v>2</v>
      </c>
      <c r="AR53" s="11" t="s">
        <v>2</v>
      </c>
      <c r="AS53" s="11"/>
      <c r="AT53" s="11" t="s">
        <v>2</v>
      </c>
      <c r="AU53" s="11">
        <v>0.02702565810021</v>
      </c>
      <c r="AV53" s="11" t="s">
        <v>2</v>
      </c>
      <c r="AW53" s="11" t="s">
        <v>2</v>
      </c>
      <c r="AX53" s="11" t="s">
        <v>2</v>
      </c>
      <c r="AY53" s="11"/>
      <c r="AZ53" s="11" t="s">
        <v>2</v>
      </c>
      <c r="BA53" s="11"/>
      <c r="BB53" s="11"/>
      <c r="BC53" s="11"/>
      <c r="BD53" s="11" t="s">
        <v>2</v>
      </c>
      <c r="BE53" s="11">
        <v>6.39141566880977</v>
      </c>
      <c r="BF53" s="11">
        <v>1516.3546552341445</v>
      </c>
      <c r="BG53" s="11">
        <v>0.8910774349327407</v>
      </c>
      <c r="BH53" s="11">
        <v>18699.767759821</v>
      </c>
    </row>
    <row r="54" spans="1:78" ht="11.25">
      <c r="A54" s="2">
        <v>80</v>
      </c>
      <c r="B54" s="5" t="s">
        <v>44</v>
      </c>
      <c r="C54" s="11"/>
      <c r="D54" s="11"/>
      <c r="E54" s="11"/>
      <c r="BA54" s="19"/>
      <c r="BC54" s="12"/>
      <c r="BD54" s="12"/>
      <c r="BE54" s="11"/>
      <c r="BF54" s="11"/>
      <c r="BG54" s="11"/>
      <c r="BH54" s="11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82" s="2" customFormat="1" ht="11.25">
      <c r="A55" s="2">
        <v>81</v>
      </c>
      <c r="B55" s="5" t="s">
        <v>45</v>
      </c>
      <c r="C55" s="11"/>
      <c r="D55" s="11"/>
      <c r="E55" s="11"/>
      <c r="F55" s="12"/>
      <c r="G55" s="12"/>
      <c r="H55" s="12"/>
      <c r="I55" s="12"/>
      <c r="J55" s="11"/>
      <c r="K55" s="12"/>
      <c r="L55" s="12"/>
      <c r="M55" s="12"/>
      <c r="N55" s="12"/>
      <c r="O55" s="12"/>
      <c r="P55" s="12"/>
      <c r="Q55" s="11"/>
      <c r="R55" s="12"/>
      <c r="S55" s="12"/>
      <c r="T55" s="12"/>
      <c r="U55" s="12"/>
      <c r="V55" s="12"/>
      <c r="W55" s="12"/>
      <c r="X55" s="12"/>
      <c r="Y55" s="11"/>
      <c r="Z55" s="12"/>
      <c r="AA55" s="12"/>
      <c r="AB55" s="12"/>
      <c r="AC55" s="12"/>
      <c r="AD55" s="12"/>
      <c r="AE55" s="12"/>
      <c r="AF55" s="11"/>
      <c r="AG55" s="12"/>
      <c r="AH55" s="12"/>
      <c r="AI55" s="12"/>
      <c r="AJ55" s="11"/>
      <c r="AK55" s="12"/>
      <c r="AL55" s="12"/>
      <c r="AM55" s="12"/>
      <c r="AN55" s="12"/>
      <c r="AO55" s="11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1"/>
      <c r="BA55" s="12"/>
      <c r="BB55" s="19"/>
      <c r="BC55" s="12"/>
      <c r="BD55" s="12"/>
      <c r="BE55" s="11"/>
      <c r="BF55" s="11"/>
      <c r="BG55" s="11"/>
      <c r="BH55" s="11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63" ht="11.25">
      <c r="A56" s="2">
        <v>82</v>
      </c>
      <c r="B56" s="5" t="s">
        <v>46</v>
      </c>
      <c r="C56" s="11"/>
      <c r="D56" s="11"/>
      <c r="E56" s="11"/>
      <c r="BC56" s="19"/>
      <c r="BD56" s="12"/>
      <c r="BE56" s="11"/>
      <c r="BF56" s="11"/>
      <c r="BG56" s="11"/>
      <c r="BH56" s="11"/>
      <c r="BI56" s="2"/>
      <c r="BJ56" s="2"/>
      <c r="BK56" s="2"/>
    </row>
    <row r="57" spans="1:82" ht="11.25">
      <c r="A57" s="2">
        <v>83</v>
      </c>
      <c r="B57" s="5" t="s">
        <v>47</v>
      </c>
      <c r="C57" s="11">
        <v>17188.91344282074</v>
      </c>
      <c r="D57" s="11"/>
      <c r="E57" s="11" t="s">
        <v>2</v>
      </c>
      <c r="F57" s="12" t="s">
        <v>2</v>
      </c>
      <c r="G57" s="12" t="s">
        <v>2</v>
      </c>
      <c r="H57" s="12" t="s">
        <v>2</v>
      </c>
      <c r="J57" s="11">
        <v>0.10930853843326</v>
      </c>
      <c r="K57" s="12" t="s">
        <v>2</v>
      </c>
      <c r="L57" s="12" t="s">
        <v>2</v>
      </c>
      <c r="M57" s="12" t="s">
        <v>2</v>
      </c>
      <c r="N57" s="12" t="s">
        <v>2</v>
      </c>
      <c r="O57" s="12">
        <v>0.10930853843326</v>
      </c>
      <c r="Q57" s="11">
        <v>0.2787373470434</v>
      </c>
      <c r="R57" s="12" t="s">
        <v>2</v>
      </c>
      <c r="S57" s="12" t="s">
        <v>2</v>
      </c>
      <c r="T57" s="12" t="s">
        <v>2</v>
      </c>
      <c r="U57" s="12" t="s">
        <v>2</v>
      </c>
      <c r="V57" s="12" t="s">
        <v>2</v>
      </c>
      <c r="W57" s="12">
        <v>0.2787373470434</v>
      </c>
      <c r="Y57" s="11" t="s">
        <v>2</v>
      </c>
      <c r="Z57" s="12" t="s">
        <v>2</v>
      </c>
      <c r="AA57" s="12" t="s">
        <v>2</v>
      </c>
      <c r="AB57" s="12" t="s">
        <v>2</v>
      </c>
      <c r="AC57" s="12" t="s">
        <v>2</v>
      </c>
      <c r="AD57" s="12" t="s">
        <v>2</v>
      </c>
      <c r="AF57" s="11" t="s">
        <v>2</v>
      </c>
      <c r="AG57" s="12" t="s">
        <v>2</v>
      </c>
      <c r="AH57" s="12" t="s">
        <v>2</v>
      </c>
      <c r="AJ57" s="11">
        <v>5.9763441252329</v>
      </c>
      <c r="AK57" s="12" t="s">
        <v>2</v>
      </c>
      <c r="AL57" s="12">
        <v>5.9763441252329</v>
      </c>
      <c r="AM57" s="12" t="s">
        <v>2</v>
      </c>
      <c r="AO57" s="11">
        <v>0.02702565810021</v>
      </c>
      <c r="AQ57" s="12" t="s">
        <v>2</v>
      </c>
      <c r="AR57" s="12" t="s">
        <v>2</v>
      </c>
      <c r="AT57" s="12" t="s">
        <v>2</v>
      </c>
      <c r="AU57" s="12">
        <v>0.02702565810021</v>
      </c>
      <c r="AV57" s="12" t="s">
        <v>2</v>
      </c>
      <c r="AW57" s="12" t="s">
        <v>2</v>
      </c>
      <c r="AX57" s="12" t="s">
        <v>2</v>
      </c>
      <c r="AZ57" s="11" t="s">
        <v>2</v>
      </c>
      <c r="BC57" s="12"/>
      <c r="BD57" s="19"/>
      <c r="BE57" s="11">
        <v>6.39141566880977</v>
      </c>
      <c r="BF57" s="11">
        <v>1516.3546552341445</v>
      </c>
      <c r="BG57" s="11">
        <v>0.8910774349327407</v>
      </c>
      <c r="BH57" s="11">
        <v>18699.767759821</v>
      </c>
      <c r="BI57" s="2"/>
      <c r="CB57" s="2"/>
      <c r="CC57" s="2"/>
      <c r="CD57" s="2"/>
    </row>
    <row r="58" spans="3:79" ht="11.25">
      <c r="C58" s="11"/>
      <c r="D58" s="11"/>
      <c r="E58" s="11"/>
      <c r="BC58" s="12"/>
      <c r="BD58" s="12"/>
      <c r="BE58" s="11"/>
      <c r="BF58" s="11"/>
      <c r="BG58" s="11"/>
      <c r="BH58" s="11"/>
      <c r="CA58" s="2"/>
    </row>
    <row r="59" spans="1:60" s="2" customFormat="1" ht="11.25">
      <c r="A59" s="2">
        <v>90</v>
      </c>
      <c r="B59" s="2" t="s">
        <v>48</v>
      </c>
      <c r="C59" s="11"/>
      <c r="D59" s="11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/>
      <c r="AQ59" s="11" t="s">
        <v>2</v>
      </c>
      <c r="AR59" s="11" t="s">
        <v>2</v>
      </c>
      <c r="AS59" s="11"/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11"/>
      <c r="AZ59" s="11">
        <v>1512.51035133694</v>
      </c>
      <c r="BA59" s="11"/>
      <c r="BB59" s="11"/>
      <c r="BC59" s="11"/>
      <c r="BD59" s="11">
        <v>1512.51035133694</v>
      </c>
      <c r="BE59" s="11"/>
      <c r="BF59" s="11"/>
      <c r="BG59" s="11"/>
      <c r="BH59" s="11"/>
    </row>
    <row r="60" spans="3:64" ht="11.25">
      <c r="C60" s="11"/>
      <c r="D60" s="11"/>
      <c r="E60" s="11"/>
      <c r="BC60" s="12"/>
      <c r="BD60" s="12"/>
      <c r="BE60" s="11"/>
      <c r="BF60" s="11"/>
      <c r="BG60" s="11"/>
      <c r="BH60" s="11"/>
      <c r="BL60" s="2"/>
    </row>
    <row r="61" spans="1:60" s="2" customFormat="1" ht="11.25">
      <c r="A61" s="23"/>
      <c r="B61" s="23" t="s">
        <v>0</v>
      </c>
      <c r="C61" s="10">
        <v>340337.906855165</v>
      </c>
      <c r="D61" s="10"/>
      <c r="E61" s="10">
        <v>901.0165471006605</v>
      </c>
      <c r="F61" s="10">
        <v>209.31381043843376</v>
      </c>
      <c r="G61" s="10">
        <v>690.2425332702843</v>
      </c>
      <c r="H61" s="10">
        <v>1.4602033919422832</v>
      </c>
      <c r="I61" s="10"/>
      <c r="J61" s="10">
        <v>1819.1438159958093</v>
      </c>
      <c r="K61" s="10">
        <v>859.238022678679</v>
      </c>
      <c r="L61" s="10">
        <v>61.220504710656414</v>
      </c>
      <c r="M61" s="10">
        <v>55.72609045366727</v>
      </c>
      <c r="N61" s="10">
        <v>52.8182459448218</v>
      </c>
      <c r="O61" s="10">
        <v>790.1409522079847</v>
      </c>
      <c r="P61" s="10"/>
      <c r="Q61" s="10">
        <v>3227.4986606202624</v>
      </c>
      <c r="R61" s="10">
        <v>1.08850354461286</v>
      </c>
      <c r="S61" s="10">
        <v>1.762923392965068</v>
      </c>
      <c r="T61" s="10">
        <v>19.550089568506394</v>
      </c>
      <c r="U61" s="10">
        <v>0.9489810090936968</v>
      </c>
      <c r="V61" s="10">
        <v>3102.0376819394896</v>
      </c>
      <c r="W61" s="10">
        <v>102.11048116559547</v>
      </c>
      <c r="X61" s="10"/>
      <c r="Y61" s="10">
        <v>506.44710413550644</v>
      </c>
      <c r="Z61" s="10">
        <v>225.56689034512266</v>
      </c>
      <c r="AA61" s="10">
        <v>174.18805076076723</v>
      </c>
      <c r="AB61" s="10">
        <v>21.44147113963768</v>
      </c>
      <c r="AC61" s="10">
        <v>38.126052077321226</v>
      </c>
      <c r="AD61" s="10">
        <v>47.12463981265767</v>
      </c>
      <c r="AE61" s="10"/>
      <c r="AF61" s="10">
        <v>1276.5556232258846</v>
      </c>
      <c r="AG61" s="10">
        <v>529.1568440838382</v>
      </c>
      <c r="AH61" s="10">
        <v>747.3987791420466</v>
      </c>
      <c r="AI61" s="10"/>
      <c r="AJ61" s="10">
        <v>516.518900619521</v>
      </c>
      <c r="AK61" s="10">
        <v>276.687245501727</v>
      </c>
      <c r="AL61" s="10">
        <v>72.43730192799673</v>
      </c>
      <c r="AM61" s="10">
        <v>167.39435318979724</v>
      </c>
      <c r="AN61" s="10"/>
      <c r="AO61" s="10">
        <v>779.3545841167974</v>
      </c>
      <c r="AP61" s="10"/>
      <c r="AQ61" s="10">
        <v>26.403909674478363</v>
      </c>
      <c r="AR61" s="10">
        <v>72.98755602753614</v>
      </c>
      <c r="AS61" s="10"/>
      <c r="AT61" s="10" t="s">
        <v>2</v>
      </c>
      <c r="AU61" s="10">
        <v>6.845650672553421</v>
      </c>
      <c r="AV61" s="10">
        <v>72.4479570357502</v>
      </c>
      <c r="AW61" s="10">
        <v>33.165302661179</v>
      </c>
      <c r="AX61" s="10">
        <v>567.5042080453002</v>
      </c>
      <c r="AY61" s="10"/>
      <c r="AZ61" s="10">
        <v>1516.3546552341445</v>
      </c>
      <c r="BA61" s="10"/>
      <c r="BB61" s="10"/>
      <c r="BC61" s="10"/>
      <c r="BD61" s="10">
        <v>1516.3546552341445</v>
      </c>
      <c r="BE61" s="10">
        <v>9030.379539711646</v>
      </c>
      <c r="BF61" s="10">
        <v>10542.88989104859</v>
      </c>
      <c r="BG61" s="10"/>
      <c r="BH61" s="10">
        <v>341850.4112950433</v>
      </c>
    </row>
    <row r="62" spans="1:55" ht="11.25">
      <c r="A62" s="5" t="s">
        <v>52</v>
      </c>
      <c r="BC62" s="12"/>
    </row>
    <row r="63" spans="1:55" ht="11.25">
      <c r="A63" s="5" t="s">
        <v>53</v>
      </c>
      <c r="BC63" s="12"/>
    </row>
    <row r="64" spans="1:55" ht="11.25">
      <c r="A64" s="5" t="s">
        <v>60</v>
      </c>
      <c r="BC64" s="12"/>
    </row>
    <row r="65" ht="11.25">
      <c r="BC65" s="12"/>
    </row>
    <row r="66" ht="11.25">
      <c r="BC66" s="12"/>
    </row>
    <row r="67" spans="1:55" ht="11.25">
      <c r="A67" s="5"/>
      <c r="B67" s="5"/>
      <c r="BC67" s="12"/>
    </row>
    <row r="68" ht="11.25">
      <c r="BC68" s="12"/>
    </row>
    <row r="69" ht="11.25">
      <c r="BC69" s="12"/>
    </row>
    <row r="70" ht="11.25">
      <c r="BC70" s="12"/>
    </row>
    <row r="71" ht="11.25">
      <c r="BC71" s="12"/>
    </row>
    <row r="72" ht="11.25">
      <c r="BC72" s="12"/>
    </row>
    <row r="73" ht="11.25">
      <c r="BC73" s="12"/>
    </row>
    <row r="74" ht="11.25">
      <c r="BC74" s="12"/>
    </row>
    <row r="75" ht="11.25">
      <c r="BC75" s="12"/>
    </row>
    <row r="76" ht="11.25">
      <c r="BC76" s="12"/>
    </row>
    <row r="77" ht="11.25">
      <c r="BC77" s="12"/>
    </row>
    <row r="78" ht="11.25">
      <c r="BC78" s="12"/>
    </row>
    <row r="79" ht="11.25">
      <c r="BC79" s="12"/>
    </row>
    <row r="80" ht="11.25">
      <c r="BC80" s="12"/>
    </row>
    <row r="81" ht="11.25">
      <c r="BC81" s="12"/>
    </row>
    <row r="82" ht="11.25">
      <c r="BC82" s="12"/>
    </row>
    <row r="83" ht="11.25">
      <c r="BC83" s="12"/>
    </row>
    <row r="84" ht="11.25">
      <c r="BC84" s="12"/>
    </row>
    <row r="85" ht="11.25">
      <c r="BC85" s="12"/>
    </row>
    <row r="86" ht="11.25">
      <c r="BC86" s="12"/>
    </row>
    <row r="87" ht="11.25">
      <c r="BC87" s="12"/>
    </row>
    <row r="88" ht="11.25">
      <c r="BC88" s="12"/>
    </row>
    <row r="89" ht="11.25">
      <c r="BC89" s="12"/>
    </row>
    <row r="90" ht="11.25">
      <c r="BC90" s="12"/>
    </row>
    <row r="91" ht="11.25">
      <c r="BC91" s="12"/>
    </row>
    <row r="92" ht="11.25">
      <c r="BC92" s="12"/>
    </row>
    <row r="93" ht="11.25">
      <c r="BC93" s="12"/>
    </row>
    <row r="94" ht="11.25">
      <c r="BC94" s="12"/>
    </row>
    <row r="95" ht="11.25">
      <c r="BC95" s="12"/>
    </row>
    <row r="96" ht="11.25">
      <c r="BC96" s="12"/>
    </row>
    <row r="97" ht="11.25">
      <c r="BC97" s="12"/>
    </row>
    <row r="98" ht="11.25">
      <c r="BC98" s="12"/>
    </row>
    <row r="99" ht="11.25">
      <c r="BC99" s="12"/>
    </row>
    <row r="100" ht="11.25">
      <c r="BC100" s="12"/>
    </row>
    <row r="101" ht="11.25">
      <c r="BC101" s="12"/>
    </row>
    <row r="102" ht="11.25">
      <c r="BC102" s="12"/>
    </row>
    <row r="103" ht="11.25">
      <c r="BC103" s="12"/>
    </row>
    <row r="104" ht="11.25">
      <c r="BC104" s="12"/>
    </row>
    <row r="105" ht="11.25">
      <c r="BC105" s="12"/>
    </row>
    <row r="106" ht="11.25">
      <c r="BC106" s="12"/>
    </row>
    <row r="107" ht="11.25">
      <c r="BC107" s="12"/>
    </row>
    <row r="108" ht="11.25">
      <c r="BC108" s="12"/>
    </row>
    <row r="109" ht="11.25">
      <c r="BC109" s="12"/>
    </row>
    <row r="110" ht="11.25">
      <c r="BC110" s="12"/>
    </row>
    <row r="111" ht="11.25">
      <c r="BC111" s="12"/>
    </row>
    <row r="112" ht="11.25">
      <c r="BC112" s="12"/>
    </row>
    <row r="113" ht="11.25">
      <c r="BC113" s="12"/>
    </row>
    <row r="114" ht="11.25">
      <c r="BC114" s="12"/>
    </row>
    <row r="115" ht="11.25">
      <c r="BC115" s="12"/>
    </row>
    <row r="116" ht="11.25">
      <c r="BC116" s="12"/>
    </row>
    <row r="117" ht="11.25">
      <c r="BC117" s="12"/>
    </row>
    <row r="118" ht="11.25">
      <c r="BC118" s="12"/>
    </row>
    <row r="119" ht="11.25">
      <c r="BC119" s="12"/>
    </row>
    <row r="120" ht="11.25">
      <c r="BC120" s="12"/>
    </row>
    <row r="121" ht="11.25">
      <c r="BC121" s="12"/>
    </row>
    <row r="122" ht="11.25">
      <c r="BC122" s="12"/>
    </row>
    <row r="123" ht="11.25">
      <c r="BC123" s="12"/>
    </row>
    <row r="124" ht="11.25">
      <c r="BC124" s="12"/>
    </row>
    <row r="125" ht="11.25">
      <c r="BC125" s="12"/>
    </row>
    <row r="126" ht="11.25">
      <c r="BC126" s="12"/>
    </row>
    <row r="127" ht="11.25">
      <c r="BC127" s="12"/>
    </row>
    <row r="128" ht="11.25">
      <c r="BC128" s="12"/>
    </row>
    <row r="129" ht="11.25">
      <c r="BC129" s="12"/>
    </row>
    <row r="130" ht="11.25">
      <c r="BC130" s="12"/>
    </row>
    <row r="131" ht="11.25">
      <c r="BC131" s="12"/>
    </row>
    <row r="132" ht="11.25">
      <c r="BC132" s="12"/>
    </row>
    <row r="133" ht="11.25">
      <c r="BC133" s="12"/>
    </row>
    <row r="134" ht="11.25">
      <c r="BC134" s="12"/>
    </row>
    <row r="135" ht="11.25">
      <c r="BC135" s="12"/>
    </row>
    <row r="136" ht="11.25">
      <c r="BC136" s="12"/>
    </row>
    <row r="137" ht="11.25">
      <c r="BC137" s="12"/>
    </row>
    <row r="138" ht="11.25">
      <c r="BC138" s="12"/>
    </row>
    <row r="139" ht="11.25">
      <c r="BC139" s="12"/>
    </row>
    <row r="140" ht="11.25">
      <c r="BC140" s="12"/>
    </row>
    <row r="141" ht="11.25">
      <c r="BC141" s="12"/>
    </row>
    <row r="142" ht="11.25">
      <c r="BC142" s="12"/>
    </row>
    <row r="143" ht="11.25">
      <c r="BC143" s="12"/>
    </row>
    <row r="144" ht="11.25">
      <c r="BC144" s="12"/>
    </row>
    <row r="145" ht="11.25">
      <c r="BC145" s="12"/>
    </row>
    <row r="146" ht="11.25">
      <c r="BC146" s="12"/>
    </row>
    <row r="147" ht="11.25">
      <c r="BC147" s="12"/>
    </row>
    <row r="148" ht="11.25">
      <c r="BC148" s="12"/>
    </row>
    <row r="149" ht="11.25">
      <c r="BC149" s="12"/>
    </row>
    <row r="150" ht="11.25">
      <c r="BC150" s="12"/>
    </row>
    <row r="151" ht="11.25">
      <c r="BC151" s="12"/>
    </row>
    <row r="152" ht="11.25">
      <c r="BC152" s="12"/>
    </row>
    <row r="153" ht="11.25">
      <c r="BC153" s="12"/>
    </row>
    <row r="154" ht="11.25">
      <c r="BC154" s="12"/>
    </row>
    <row r="155" ht="11.25">
      <c r="BC155" s="12"/>
    </row>
    <row r="156" ht="11.25">
      <c r="BC156" s="12"/>
    </row>
    <row r="157" ht="11.25">
      <c r="BC157" s="12"/>
    </row>
    <row r="158" ht="11.25">
      <c r="BC158" s="12"/>
    </row>
    <row r="159" ht="11.25">
      <c r="BC159" s="12"/>
    </row>
    <row r="160" ht="11.25">
      <c r="BC160" s="12"/>
    </row>
    <row r="161" ht="11.25">
      <c r="BC161" s="12"/>
    </row>
    <row r="162" ht="11.25">
      <c r="BC162" s="12"/>
    </row>
    <row r="163" ht="11.25">
      <c r="BC163" s="12"/>
    </row>
    <row r="164" ht="11.25">
      <c r="BC164" s="12"/>
    </row>
    <row r="165" ht="11.25">
      <c r="BC165" s="12"/>
    </row>
    <row r="166" ht="11.25">
      <c r="BC166" s="12"/>
    </row>
    <row r="167" ht="11.25">
      <c r="BC167" s="12"/>
    </row>
    <row r="168" ht="11.25">
      <c r="BC168" s="12"/>
    </row>
    <row r="169" ht="11.25">
      <c r="BC169" s="12"/>
    </row>
    <row r="170" ht="11.25">
      <c r="BC170" s="12"/>
    </row>
    <row r="171" ht="11.25">
      <c r="BC171" s="12"/>
    </row>
    <row r="172" ht="11.25">
      <c r="BC172" s="12"/>
    </row>
    <row r="173" ht="11.25">
      <c r="BC173" s="12"/>
    </row>
    <row r="174" ht="11.25">
      <c r="BC174" s="12"/>
    </row>
    <row r="175" ht="11.25">
      <c r="BC175" s="12"/>
    </row>
    <row r="176" ht="11.25">
      <c r="BC176" s="12"/>
    </row>
    <row r="177" ht="11.25">
      <c r="BC177" s="12"/>
    </row>
    <row r="178" ht="11.25">
      <c r="BC178" s="12"/>
    </row>
    <row r="179" ht="11.25">
      <c r="BC179" s="12"/>
    </row>
    <row r="180" ht="11.25">
      <c r="BC180" s="12"/>
    </row>
    <row r="181" ht="11.25">
      <c r="BC181" s="12"/>
    </row>
    <row r="182" ht="11.25">
      <c r="BC182" s="12"/>
    </row>
    <row r="183" ht="11.25">
      <c r="BC183" s="12"/>
    </row>
    <row r="184" ht="11.25">
      <c r="BC184" s="12"/>
    </row>
    <row r="185" ht="11.25">
      <c r="BC185" s="12"/>
    </row>
    <row r="186" ht="11.25">
      <c r="BC186" s="12"/>
    </row>
    <row r="187" ht="11.25">
      <c r="BC187" s="12"/>
    </row>
    <row r="188" ht="11.25">
      <c r="BC188" s="12"/>
    </row>
    <row r="189" ht="11.25">
      <c r="BC189" s="12"/>
    </row>
    <row r="190" ht="11.25">
      <c r="BC190" s="12"/>
    </row>
    <row r="191" ht="11.25">
      <c r="BC191" s="12"/>
    </row>
    <row r="192" ht="11.25">
      <c r="BC192" s="12"/>
    </row>
    <row r="193" ht="11.25">
      <c r="BC193" s="12"/>
    </row>
    <row r="194" ht="11.25">
      <c r="BC194" s="12"/>
    </row>
    <row r="195" ht="11.25">
      <c r="BC195" s="12"/>
    </row>
    <row r="196" ht="11.25">
      <c r="BC196" s="12"/>
    </row>
    <row r="197" ht="11.25">
      <c r="BC197" s="12"/>
    </row>
    <row r="198" ht="11.25">
      <c r="BC198" s="12"/>
    </row>
    <row r="199" ht="11.25">
      <c r="BC199" s="12"/>
    </row>
    <row r="200" ht="11.25">
      <c r="BC200" s="12"/>
    </row>
    <row r="201" ht="11.25">
      <c r="BC201" s="12"/>
    </row>
    <row r="202" ht="11.25">
      <c r="BC202" s="12"/>
    </row>
    <row r="203" ht="11.25">
      <c r="BC203" s="12"/>
    </row>
    <row r="204" ht="11.25">
      <c r="BC204" s="12"/>
    </row>
    <row r="205" ht="11.25">
      <c r="BC205" s="12"/>
    </row>
    <row r="206" ht="11.25">
      <c r="BC206" s="12"/>
    </row>
    <row r="207" ht="11.25">
      <c r="BC207" s="12"/>
    </row>
    <row r="208" ht="11.25">
      <c r="BC208" s="12"/>
    </row>
    <row r="209" ht="11.25">
      <c r="BC209" s="12"/>
    </row>
    <row r="210" ht="11.25">
      <c r="BC210" s="12"/>
    </row>
    <row r="211" ht="11.25">
      <c r="BC211" s="12"/>
    </row>
    <row r="212" ht="11.25">
      <c r="BC212" s="12"/>
    </row>
    <row r="213" ht="11.25">
      <c r="BC213" s="12"/>
    </row>
    <row r="214" ht="11.25">
      <c r="BC214" s="12"/>
    </row>
    <row r="215" ht="11.25">
      <c r="BC215" s="12"/>
    </row>
    <row r="216" ht="11.25">
      <c r="BC216" s="12"/>
    </row>
    <row r="217" ht="11.25">
      <c r="BC217" s="12"/>
    </row>
    <row r="218" ht="11.25">
      <c r="BC218" s="12"/>
    </row>
    <row r="219" ht="11.25">
      <c r="BC219" s="12"/>
    </row>
    <row r="220" ht="11.25">
      <c r="BC220" s="12"/>
    </row>
    <row r="221" ht="11.25">
      <c r="BC221" s="12"/>
    </row>
    <row r="222" ht="11.25">
      <c r="BC222" s="12"/>
    </row>
    <row r="223" ht="11.25">
      <c r="BC223" s="12"/>
    </row>
    <row r="224" ht="11.25">
      <c r="BC224" s="12"/>
    </row>
    <row r="225" ht="11.25">
      <c r="BC225" s="12"/>
    </row>
    <row r="226" ht="11.25">
      <c r="BC226" s="12"/>
    </row>
    <row r="227" ht="11.25">
      <c r="BC227" s="12"/>
    </row>
    <row r="228" ht="11.25">
      <c r="BC228" s="12"/>
    </row>
    <row r="229" ht="11.25">
      <c r="BC229" s="12"/>
    </row>
    <row r="230" ht="11.25">
      <c r="BC230" s="12"/>
    </row>
    <row r="231" ht="11.25">
      <c r="BC231" s="12"/>
    </row>
    <row r="232" ht="11.25">
      <c r="BC232" s="12"/>
    </row>
    <row r="233" ht="11.25">
      <c r="BC233" s="12"/>
    </row>
    <row r="234" ht="11.25">
      <c r="BC234" s="12"/>
    </row>
    <row r="235" ht="11.25">
      <c r="BC235" s="12"/>
    </row>
    <row r="236" ht="11.25">
      <c r="BC236" s="12"/>
    </row>
    <row r="237" ht="11.25">
      <c r="BC237" s="12"/>
    </row>
    <row r="238" ht="11.25">
      <c r="BC238" s="12"/>
    </row>
    <row r="239" ht="11.25">
      <c r="BC239" s="12"/>
    </row>
    <row r="240" ht="11.25">
      <c r="BC240" s="12"/>
    </row>
    <row r="241" ht="11.25">
      <c r="BC241" s="12"/>
    </row>
    <row r="242" ht="11.25">
      <c r="BC242" s="12"/>
    </row>
    <row r="243" ht="11.25">
      <c r="BC243" s="12"/>
    </row>
    <row r="244" ht="11.25">
      <c r="BC244" s="12"/>
    </row>
    <row r="245" ht="11.25">
      <c r="BC245" s="12"/>
    </row>
    <row r="246" ht="11.25">
      <c r="BC246" s="12"/>
    </row>
    <row r="247" ht="11.25">
      <c r="BC247" s="12"/>
    </row>
    <row r="248" ht="11.25">
      <c r="BC248" s="12"/>
    </row>
    <row r="249" ht="11.25">
      <c r="BC249" s="12"/>
    </row>
    <row r="250" ht="11.25">
      <c r="BC250" s="12"/>
    </row>
    <row r="251" ht="11.25">
      <c r="BC251" s="12"/>
    </row>
    <row r="252" ht="11.25">
      <c r="BC252" s="12"/>
    </row>
    <row r="253" ht="11.25">
      <c r="BC253" s="12"/>
    </row>
    <row r="254" ht="11.25">
      <c r="BC254" s="12"/>
    </row>
    <row r="255" ht="11.25">
      <c r="BC255" s="12"/>
    </row>
    <row r="256" ht="11.25">
      <c r="BC256" s="12"/>
    </row>
    <row r="257" ht="11.25">
      <c r="BC257" s="12"/>
    </row>
    <row r="258" ht="11.25">
      <c r="BC258" s="12"/>
    </row>
    <row r="259" ht="11.25">
      <c r="BC259" s="12"/>
    </row>
    <row r="260" ht="11.25">
      <c r="BC260" s="12"/>
    </row>
    <row r="261" ht="11.25">
      <c r="BC261" s="12"/>
    </row>
    <row r="262" ht="11.25">
      <c r="BC262" s="12"/>
    </row>
    <row r="263" ht="11.25">
      <c r="BC263" s="12"/>
    </row>
    <row r="264" ht="11.25">
      <c r="BC264" s="12"/>
    </row>
    <row r="265" ht="11.25">
      <c r="BC265" s="12"/>
    </row>
    <row r="266" ht="11.25">
      <c r="BC266" s="12"/>
    </row>
    <row r="267" ht="11.25">
      <c r="BC267" s="12"/>
    </row>
    <row r="268" ht="11.25">
      <c r="BC268" s="12"/>
    </row>
    <row r="269" ht="11.25">
      <c r="BC269" s="12"/>
    </row>
    <row r="270" ht="11.25">
      <c r="BC270" s="12"/>
    </row>
    <row r="271" ht="11.25">
      <c r="BC271" s="12"/>
    </row>
    <row r="272" ht="11.25">
      <c r="BC272" s="12"/>
    </row>
    <row r="273" ht="11.25">
      <c r="BC273" s="12"/>
    </row>
    <row r="274" ht="11.25">
      <c r="BC274" s="12"/>
    </row>
    <row r="275" ht="11.25">
      <c r="BC275" s="12"/>
    </row>
    <row r="276" ht="11.25">
      <c r="BC276" s="12"/>
    </row>
    <row r="277" ht="11.25">
      <c r="BC277" s="12"/>
    </row>
    <row r="278" ht="11.25">
      <c r="BC278" s="12"/>
    </row>
    <row r="279" ht="11.25">
      <c r="BC279" s="12"/>
    </row>
    <row r="280" ht="11.25">
      <c r="BC280" s="12"/>
    </row>
    <row r="281" ht="11.25">
      <c r="BC281" s="12"/>
    </row>
    <row r="282" ht="11.25">
      <c r="BC282" s="12"/>
    </row>
    <row r="283" ht="11.25">
      <c r="BC283" s="12"/>
    </row>
    <row r="284" ht="11.25">
      <c r="BC284" s="12"/>
    </row>
    <row r="285" ht="11.25">
      <c r="BC285" s="12"/>
    </row>
    <row r="286" ht="11.25">
      <c r="BC286" s="12"/>
    </row>
    <row r="287" ht="11.25">
      <c r="BC287" s="12"/>
    </row>
    <row r="288" ht="11.25">
      <c r="BC288" s="12"/>
    </row>
    <row r="289" ht="11.25">
      <c r="BC289" s="12"/>
    </row>
    <row r="290" ht="11.25">
      <c r="BC290" s="12"/>
    </row>
    <row r="291" ht="11.25">
      <c r="BC291" s="12"/>
    </row>
    <row r="292" ht="11.25">
      <c r="BC292" s="12"/>
    </row>
    <row r="293" ht="11.25">
      <c r="BC293" s="12"/>
    </row>
    <row r="294" ht="11.25">
      <c r="BC294" s="12"/>
    </row>
    <row r="295" ht="11.25">
      <c r="BC295" s="12"/>
    </row>
    <row r="296" ht="11.25">
      <c r="BC296" s="12"/>
    </row>
    <row r="297" ht="11.25">
      <c r="BC297" s="12"/>
    </row>
    <row r="298" ht="11.25">
      <c r="BC298" s="12"/>
    </row>
    <row r="299" ht="11.25">
      <c r="BC299" s="12"/>
    </row>
    <row r="300" ht="11.25">
      <c r="BC300" s="12"/>
    </row>
    <row r="301" ht="11.25">
      <c r="BC301" s="12"/>
    </row>
    <row r="302" ht="11.25">
      <c r="BC302" s="12"/>
    </row>
    <row r="303" ht="11.25">
      <c r="BC303" s="12"/>
    </row>
    <row r="304" ht="11.25">
      <c r="BC304" s="12"/>
    </row>
    <row r="305" ht="11.25">
      <c r="BC305" s="12"/>
    </row>
    <row r="306" ht="11.25">
      <c r="BC306" s="12"/>
    </row>
    <row r="307" ht="11.25">
      <c r="BC307" s="12"/>
    </row>
    <row r="308" ht="11.25">
      <c r="BC308" s="12"/>
    </row>
    <row r="309" ht="11.25">
      <c r="BC309" s="12"/>
    </row>
    <row r="310" ht="11.25">
      <c r="BC310" s="12"/>
    </row>
    <row r="311" ht="11.25">
      <c r="BC311" s="12"/>
    </row>
    <row r="312" ht="11.25">
      <c r="BC312" s="12"/>
    </row>
    <row r="313" ht="11.25">
      <c r="BC313" s="12"/>
    </row>
    <row r="314" ht="11.25">
      <c r="BC314" s="12"/>
    </row>
    <row r="315" ht="11.25">
      <c r="BC315" s="12"/>
    </row>
    <row r="316" ht="11.25">
      <c r="BC316" s="12"/>
    </row>
    <row r="317" ht="11.25">
      <c r="BC317" s="12"/>
    </row>
    <row r="318" ht="11.25">
      <c r="BC318" s="12"/>
    </row>
    <row r="319" ht="11.25">
      <c r="BC319" s="12"/>
    </row>
    <row r="320" ht="11.25">
      <c r="BC320" s="12"/>
    </row>
    <row r="321" ht="11.25">
      <c r="BC321" s="12"/>
    </row>
    <row r="322" ht="11.25">
      <c r="BC322" s="12"/>
    </row>
    <row r="323" ht="11.25">
      <c r="BC323" s="12"/>
    </row>
    <row r="324" ht="11.25">
      <c r="BC324" s="12"/>
    </row>
    <row r="325" ht="11.25">
      <c r="BC325" s="12"/>
    </row>
    <row r="326" ht="11.25">
      <c r="BC326" s="12"/>
    </row>
    <row r="327" ht="11.25">
      <c r="BC327" s="12"/>
    </row>
    <row r="328" ht="11.25">
      <c r="BC328" s="12"/>
    </row>
    <row r="329" ht="11.25">
      <c r="BC329" s="12"/>
    </row>
    <row r="330" ht="11.25">
      <c r="BC330" s="12"/>
    </row>
    <row r="331" ht="11.25">
      <c r="BC331" s="12"/>
    </row>
    <row r="332" ht="11.25">
      <c r="BC332" s="12"/>
    </row>
    <row r="333" ht="11.25">
      <c r="BC333" s="12"/>
    </row>
    <row r="334" ht="11.25">
      <c r="BC334" s="12"/>
    </row>
    <row r="335" ht="11.25">
      <c r="BC335" s="12"/>
    </row>
    <row r="336" ht="11.25">
      <c r="BC336" s="12"/>
    </row>
    <row r="337" ht="11.25">
      <c r="BC337" s="12"/>
    </row>
    <row r="338" ht="11.25">
      <c r="BC338" s="12"/>
    </row>
    <row r="339" ht="11.25">
      <c r="BC339" s="12"/>
    </row>
  </sheetData>
  <printOptions/>
  <pageMargins left="0.41" right="0.5" top="0.5" bottom="0.5" header="0.5" footer="0.5"/>
  <pageSetup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Q6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20.7109375" style="2" customWidth="1"/>
    <col min="3" max="3" width="6.00390625" style="2" customWidth="1"/>
    <col min="4" max="4" width="2.7109375" style="2" customWidth="1"/>
    <col min="5" max="5" width="3.7109375" style="2" customWidth="1"/>
    <col min="6" max="9" width="3.7109375" style="5" customWidth="1"/>
    <col min="10" max="10" width="3.7109375" style="2" customWidth="1"/>
    <col min="11" max="16" width="3.7109375" style="5" customWidth="1"/>
    <col min="17" max="17" width="3.7109375" style="2" customWidth="1"/>
    <col min="18" max="24" width="3.7109375" style="5" customWidth="1"/>
    <col min="25" max="25" width="3.7109375" style="2" customWidth="1"/>
    <col min="26" max="31" width="3.7109375" style="5" customWidth="1"/>
    <col min="32" max="32" width="3.7109375" style="2" customWidth="1"/>
    <col min="33" max="35" width="3.7109375" style="5" customWidth="1"/>
    <col min="36" max="36" width="3.7109375" style="2" customWidth="1"/>
    <col min="37" max="40" width="3.7109375" style="5" customWidth="1"/>
    <col min="41" max="41" width="2.7109375" style="2" customWidth="1"/>
    <col min="42" max="51" width="2.7109375" style="5" customWidth="1"/>
    <col min="52" max="52" width="2.7109375" style="2" customWidth="1"/>
    <col min="53" max="56" width="2.7109375" style="5" customWidth="1"/>
    <col min="57" max="57" width="6.421875" style="2" customWidth="1"/>
    <col min="58" max="58" width="6.421875" style="11" customWidth="1"/>
    <col min="59" max="60" width="6.421875" style="2" customWidth="1"/>
    <col min="61" max="61" width="8.28125" style="5" bestFit="1" customWidth="1"/>
    <col min="62" max="16384" width="19.421875" style="5" customWidth="1"/>
  </cols>
  <sheetData>
    <row r="1" spans="1:63" ht="11.25">
      <c r="A1" s="2" t="s">
        <v>71</v>
      </c>
      <c r="C1" s="11"/>
      <c r="D1" s="11"/>
      <c r="E1" s="11"/>
      <c r="F1" s="12"/>
      <c r="G1" s="12"/>
      <c r="H1" s="12"/>
      <c r="I1" s="12"/>
      <c r="J1" s="11"/>
      <c r="K1" s="12"/>
      <c r="L1" s="12"/>
      <c r="M1" s="12"/>
      <c r="N1" s="12"/>
      <c r="O1" s="12"/>
      <c r="P1" s="12"/>
      <c r="Q1" s="11"/>
      <c r="R1" s="11"/>
      <c r="S1" s="12"/>
      <c r="T1" s="12"/>
      <c r="U1" s="12"/>
      <c r="V1" s="12"/>
      <c r="W1" s="12"/>
      <c r="X1" s="12"/>
      <c r="Y1" s="11"/>
      <c r="Z1" s="12"/>
      <c r="AA1" s="12"/>
      <c r="AB1" s="12"/>
      <c r="AC1" s="12"/>
      <c r="AD1" s="12"/>
      <c r="AE1" s="12"/>
      <c r="AF1" s="11"/>
      <c r="AG1" s="12"/>
      <c r="AH1" s="12"/>
      <c r="AI1" s="12"/>
      <c r="AJ1" s="11"/>
      <c r="AK1" s="12"/>
      <c r="AL1" s="12"/>
      <c r="AM1" s="12"/>
      <c r="AN1" s="12"/>
      <c r="AO1" s="11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1"/>
      <c r="BA1" s="12"/>
      <c r="BB1" s="12"/>
      <c r="BC1" s="12"/>
      <c r="BD1" s="12"/>
      <c r="BE1" s="11"/>
      <c r="BG1" s="11"/>
      <c r="BH1" s="11"/>
      <c r="BI1" s="12"/>
      <c r="BJ1" s="12"/>
      <c r="BK1" s="12"/>
    </row>
    <row r="2" spans="5:69" ht="11.25">
      <c r="E2" s="8" t="s">
        <v>55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9"/>
      <c r="BJ2" s="9"/>
      <c r="BK2" s="9"/>
      <c r="BL2" s="12"/>
      <c r="BM2" s="12"/>
      <c r="BN2" s="12"/>
      <c r="BO2" s="12"/>
      <c r="BQ2" s="12"/>
    </row>
    <row r="3" spans="5:64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L3" s="11"/>
    </row>
    <row r="4" spans="3:64" s="2" customFormat="1" ht="139.5">
      <c r="C4" s="13" t="s">
        <v>49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5"/>
      <c r="AF4" s="14" t="s">
        <v>26</v>
      </c>
      <c r="AG4" s="15" t="s">
        <v>27</v>
      </c>
      <c r="AH4" s="15" t="s">
        <v>28</v>
      </c>
      <c r="AI4" s="15"/>
      <c r="AJ4" s="14" t="s">
        <v>29</v>
      </c>
      <c r="AK4" s="15" t="s">
        <v>30</v>
      </c>
      <c r="AL4" s="15" t="s">
        <v>31</v>
      </c>
      <c r="AM4" s="15" t="s">
        <v>32</v>
      </c>
      <c r="AN4" s="15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5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L4" s="11"/>
    </row>
    <row r="5" spans="3:69" s="2" customFormat="1" ht="11.25">
      <c r="C5" s="41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2"/>
      <c r="BP5" s="11"/>
      <c r="BQ5" s="11"/>
    </row>
    <row r="6" spans="1:60" s="2" customFormat="1" ht="11.25">
      <c r="A6" s="17">
        <v>1</v>
      </c>
      <c r="B6" s="17" t="s">
        <v>3</v>
      </c>
      <c r="C6" s="22">
        <v>7597.363154924202</v>
      </c>
      <c r="E6" s="11">
        <v>4.1931488611</v>
      </c>
      <c r="F6" s="11">
        <v>3.2866774284</v>
      </c>
      <c r="G6" s="11">
        <v>0.9064714327</v>
      </c>
      <c r="H6" s="11" t="s">
        <v>2</v>
      </c>
      <c r="I6" s="11"/>
      <c r="J6" s="11">
        <v>21.4197994482</v>
      </c>
      <c r="K6" s="11">
        <v>8.408151546900001</v>
      </c>
      <c r="L6" s="11">
        <v>0.5778420964</v>
      </c>
      <c r="M6" s="11">
        <v>0.8380787931</v>
      </c>
      <c r="N6" s="11">
        <v>0.10800111429999999</v>
      </c>
      <c r="O6" s="11">
        <v>11.487725897499999</v>
      </c>
      <c r="P6" s="11"/>
      <c r="Q6" s="11">
        <v>18.3668739204</v>
      </c>
      <c r="R6" s="11">
        <v>0.0197188268</v>
      </c>
      <c r="S6" s="11">
        <v>0.018191572700000002</v>
      </c>
      <c r="T6" s="11">
        <v>0.1826953204</v>
      </c>
      <c r="U6" s="11" t="s">
        <v>2</v>
      </c>
      <c r="V6" s="11">
        <v>10.8098236831</v>
      </c>
      <c r="W6" s="11">
        <v>7.3364445173999995</v>
      </c>
      <c r="X6" s="11"/>
      <c r="Y6" s="11">
        <v>9.548203728399999</v>
      </c>
      <c r="Z6" s="11">
        <v>7.5445746519</v>
      </c>
      <c r="AA6" s="11">
        <v>1.0007863305</v>
      </c>
      <c r="AB6" s="11">
        <v>0.0088186305</v>
      </c>
      <c r="AC6" s="11">
        <v>0.153848202</v>
      </c>
      <c r="AD6" s="11">
        <v>0.8401759135</v>
      </c>
      <c r="AE6" s="11"/>
      <c r="AF6" s="11">
        <v>119.76311333009998</v>
      </c>
      <c r="AG6" s="11">
        <v>0.108547029</v>
      </c>
      <c r="AH6" s="11">
        <v>119.65456630109999</v>
      </c>
      <c r="AI6" s="11"/>
      <c r="AJ6" s="11">
        <v>24.4086089448</v>
      </c>
      <c r="AK6" s="11">
        <v>8.247200960099999</v>
      </c>
      <c r="AL6" s="11">
        <v>12.0338350399</v>
      </c>
      <c r="AM6" s="11">
        <v>4.1275729448</v>
      </c>
      <c r="AN6" s="11"/>
      <c r="AO6" s="11">
        <v>10.0318459391</v>
      </c>
      <c r="AP6" s="11"/>
      <c r="AQ6" s="11" t="s">
        <v>2</v>
      </c>
      <c r="AR6" s="11"/>
      <c r="AS6" s="11"/>
      <c r="AT6" s="11" t="s">
        <v>2</v>
      </c>
      <c r="AU6" s="11" t="s">
        <v>2</v>
      </c>
      <c r="AV6" s="11" t="s">
        <v>2</v>
      </c>
      <c r="AW6" s="11" t="s">
        <v>2</v>
      </c>
      <c r="AX6" s="11">
        <v>10.0318459391</v>
      </c>
      <c r="AY6" s="11"/>
      <c r="AZ6" s="11" t="s">
        <v>2</v>
      </c>
      <c r="BA6" s="11"/>
      <c r="BB6" s="11" t="s">
        <v>2</v>
      </c>
      <c r="BC6" s="11" t="s">
        <v>2</v>
      </c>
      <c r="BD6" s="11" t="s">
        <v>2</v>
      </c>
      <c r="BE6" s="11">
        <v>207.7315941721</v>
      </c>
      <c r="BF6" s="11">
        <v>244.77226061160002</v>
      </c>
      <c r="BG6" s="11">
        <v>-1.6489945534904829</v>
      </c>
      <c r="BH6" s="11">
        <v>7633.5344484804</v>
      </c>
    </row>
    <row r="7" spans="1:61" ht="11.25">
      <c r="A7" s="11">
        <v>10</v>
      </c>
      <c r="B7" s="18" t="s">
        <v>4</v>
      </c>
      <c r="C7" s="22">
        <v>320.6670545999526</v>
      </c>
      <c r="E7" s="11">
        <v>0.9064714327</v>
      </c>
      <c r="F7" s="19"/>
      <c r="G7" s="12">
        <v>0.9064714327</v>
      </c>
      <c r="H7" s="12" t="s">
        <v>2</v>
      </c>
      <c r="I7" s="12"/>
      <c r="J7" s="11">
        <v>2.2168407276999997</v>
      </c>
      <c r="K7" s="12" t="s">
        <v>2</v>
      </c>
      <c r="L7" s="12" t="s">
        <v>2</v>
      </c>
      <c r="M7" s="12">
        <v>0.14735756409999998</v>
      </c>
      <c r="N7" s="12" t="s">
        <v>2</v>
      </c>
      <c r="O7" s="12">
        <v>2.0694831635999997</v>
      </c>
      <c r="P7" s="12"/>
      <c r="Q7" s="11">
        <v>0.9901481308000001</v>
      </c>
      <c r="R7" s="12">
        <v>0.0057577007999999995</v>
      </c>
      <c r="S7" s="12" t="s">
        <v>2</v>
      </c>
      <c r="T7" s="12">
        <v>0.0191998995</v>
      </c>
      <c r="U7" s="12" t="s">
        <v>2</v>
      </c>
      <c r="V7" s="12">
        <v>0.9651905305</v>
      </c>
      <c r="W7" s="12" t="s">
        <v>2</v>
      </c>
      <c r="X7" s="12"/>
      <c r="Y7" s="11">
        <v>0.095268131</v>
      </c>
      <c r="Z7" s="12">
        <v>0.095268131</v>
      </c>
      <c r="AA7" s="12" t="s">
        <v>2</v>
      </c>
      <c r="AB7" s="12" t="s">
        <v>2</v>
      </c>
      <c r="AC7" s="12" t="s">
        <v>2</v>
      </c>
      <c r="AD7" s="12" t="s">
        <v>2</v>
      </c>
      <c r="AE7" s="12"/>
      <c r="AF7" s="11">
        <v>3.7962143905</v>
      </c>
      <c r="AG7" s="12" t="s">
        <v>2</v>
      </c>
      <c r="AH7" s="12">
        <v>3.7962143905</v>
      </c>
      <c r="AI7" s="12"/>
      <c r="AJ7" s="11">
        <v>0.0498903664</v>
      </c>
      <c r="AK7" s="12" t="s">
        <v>2</v>
      </c>
      <c r="AL7" s="12" t="s">
        <v>2</v>
      </c>
      <c r="AM7" s="12">
        <v>0.0498903664</v>
      </c>
      <c r="AN7" s="12"/>
      <c r="AO7" s="11" t="s">
        <v>2</v>
      </c>
      <c r="AP7" s="12"/>
      <c r="AQ7" s="12" t="s">
        <v>2</v>
      </c>
      <c r="AR7" s="12"/>
      <c r="AS7" s="12"/>
      <c r="AT7" s="12" t="s">
        <v>2</v>
      </c>
      <c r="AU7" s="12" t="s">
        <v>2</v>
      </c>
      <c r="AV7" s="12" t="s">
        <v>2</v>
      </c>
      <c r="AW7" s="12" t="s">
        <v>2</v>
      </c>
      <c r="AX7" s="12" t="s">
        <v>2</v>
      </c>
      <c r="AY7" s="12"/>
      <c r="AZ7" s="11" t="s">
        <v>2</v>
      </c>
      <c r="BA7" s="12"/>
      <c r="BB7" s="12" t="s">
        <v>2</v>
      </c>
      <c r="BC7" s="12" t="s">
        <v>2</v>
      </c>
      <c r="BD7" s="12" t="s">
        <v>2</v>
      </c>
      <c r="BE7" s="11">
        <v>8.0548331791</v>
      </c>
      <c r="BF7" s="11">
        <v>28.2156231509</v>
      </c>
      <c r="BG7" s="11">
        <v>-8.226550183162429</v>
      </c>
      <c r="BH7" s="11">
        <v>332.6310754286</v>
      </c>
      <c r="BI7" s="2"/>
    </row>
    <row r="8" spans="1:61" ht="11.25">
      <c r="A8" s="11">
        <v>11</v>
      </c>
      <c r="B8" s="18" t="s">
        <v>5</v>
      </c>
      <c r="C8" s="22">
        <v>7232.461117314911</v>
      </c>
      <c r="E8" s="11">
        <v>3.2866774284</v>
      </c>
      <c r="F8" s="12">
        <v>3.2866774284</v>
      </c>
      <c r="G8" s="19"/>
      <c r="H8" s="12" t="s">
        <v>2</v>
      </c>
      <c r="I8" s="12"/>
      <c r="J8" s="11">
        <v>19.2029587205</v>
      </c>
      <c r="K8" s="12">
        <v>8.408151546900001</v>
      </c>
      <c r="L8" s="12">
        <v>0.5778420964</v>
      </c>
      <c r="M8" s="12">
        <v>0.690721229</v>
      </c>
      <c r="N8" s="12">
        <v>0.10800111429999999</v>
      </c>
      <c r="O8" s="12">
        <v>9.4182427339</v>
      </c>
      <c r="P8" s="12"/>
      <c r="Q8" s="11">
        <v>17.3767257896</v>
      </c>
      <c r="R8" s="12">
        <v>0.013961125999999999</v>
      </c>
      <c r="S8" s="12">
        <v>0.018191572700000002</v>
      </c>
      <c r="T8" s="12">
        <v>0.1634954209</v>
      </c>
      <c r="U8" s="12" t="s">
        <v>2</v>
      </c>
      <c r="V8" s="12">
        <v>9.8446331526</v>
      </c>
      <c r="W8" s="12">
        <v>7.3364445173999995</v>
      </c>
      <c r="X8" s="12"/>
      <c r="Y8" s="11">
        <v>9.4529355974</v>
      </c>
      <c r="Z8" s="12">
        <v>7.4493065209</v>
      </c>
      <c r="AA8" s="12">
        <v>1.0007863305</v>
      </c>
      <c r="AB8" s="12">
        <v>0.0088186305</v>
      </c>
      <c r="AC8" s="12">
        <v>0.153848202</v>
      </c>
      <c r="AD8" s="12">
        <v>0.8401759135</v>
      </c>
      <c r="AE8" s="12"/>
      <c r="AF8" s="11">
        <v>115.96689893959999</v>
      </c>
      <c r="AG8" s="12">
        <v>0.108547029</v>
      </c>
      <c r="AH8" s="12">
        <v>115.85835191059999</v>
      </c>
      <c r="AI8" s="12"/>
      <c r="AJ8" s="11">
        <v>24.3587185784</v>
      </c>
      <c r="AK8" s="12">
        <v>8.247200960099999</v>
      </c>
      <c r="AL8" s="12">
        <v>12.0338350399</v>
      </c>
      <c r="AM8" s="12">
        <v>4.0776825784</v>
      </c>
      <c r="AN8" s="12"/>
      <c r="AO8" s="11">
        <v>10.0318459391</v>
      </c>
      <c r="AP8" s="12"/>
      <c r="AQ8" s="12" t="s">
        <v>2</v>
      </c>
      <c r="AR8" s="12"/>
      <c r="AS8" s="12"/>
      <c r="AT8" s="12" t="s">
        <v>2</v>
      </c>
      <c r="AU8" s="12" t="s">
        <v>2</v>
      </c>
      <c r="AV8" s="12" t="s">
        <v>2</v>
      </c>
      <c r="AW8" s="12" t="s">
        <v>2</v>
      </c>
      <c r="AX8" s="12">
        <v>10.0318459391</v>
      </c>
      <c r="AY8" s="12"/>
      <c r="AZ8" s="11" t="s">
        <v>2</v>
      </c>
      <c r="BA8" s="12"/>
      <c r="BB8" s="12" t="s">
        <v>2</v>
      </c>
      <c r="BC8" s="12" t="s">
        <v>2</v>
      </c>
      <c r="BD8" s="12" t="s">
        <v>2</v>
      </c>
      <c r="BE8" s="11">
        <v>199.676760993</v>
      </c>
      <c r="BF8" s="11">
        <v>216.52192096810003</v>
      </c>
      <c r="BG8" s="11">
        <v>2.4322298202552872</v>
      </c>
      <c r="BH8" s="11">
        <v>7252.4862214145005</v>
      </c>
      <c r="BI8" s="2"/>
    </row>
    <row r="9" spans="1:61" ht="11.25">
      <c r="A9" s="11">
        <v>12</v>
      </c>
      <c r="B9" s="18" t="s">
        <v>6</v>
      </c>
      <c r="C9" s="22">
        <v>44.234983009338386</v>
      </c>
      <c r="E9" s="11" t="s">
        <v>2</v>
      </c>
      <c r="F9" s="12" t="s">
        <v>2</v>
      </c>
      <c r="G9" s="12" t="s">
        <v>2</v>
      </c>
      <c r="H9" s="19"/>
      <c r="I9" s="21"/>
      <c r="J9" s="20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12"/>
      <c r="Q9" s="11" t="s">
        <v>2</v>
      </c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X9" s="12"/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12"/>
      <c r="AF9" s="11" t="s">
        <v>2</v>
      </c>
      <c r="AG9" s="12" t="s">
        <v>2</v>
      </c>
      <c r="AH9" s="12" t="s">
        <v>2</v>
      </c>
      <c r="AI9" s="12"/>
      <c r="AJ9" s="11" t="s">
        <v>2</v>
      </c>
      <c r="AK9" s="12" t="s">
        <v>2</v>
      </c>
      <c r="AL9" s="12" t="s">
        <v>2</v>
      </c>
      <c r="AM9" s="12" t="s">
        <v>2</v>
      </c>
      <c r="AN9" s="12"/>
      <c r="AO9" s="11" t="s">
        <v>2</v>
      </c>
      <c r="AP9" s="12"/>
      <c r="AQ9" s="12" t="s">
        <v>2</v>
      </c>
      <c r="AR9" s="12"/>
      <c r="AS9" s="12"/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Y9" s="12"/>
      <c r="AZ9" s="11" t="s">
        <v>2</v>
      </c>
      <c r="BA9" s="12"/>
      <c r="BB9" s="12" t="s">
        <v>2</v>
      </c>
      <c r="BC9" s="12" t="s">
        <v>2</v>
      </c>
      <c r="BD9" s="12" t="s">
        <v>2</v>
      </c>
      <c r="BE9" s="11" t="s">
        <v>2</v>
      </c>
      <c r="BF9" s="11">
        <v>0.034716492599999996</v>
      </c>
      <c r="BG9" s="11">
        <v>4.145325809416659</v>
      </c>
      <c r="BH9" s="11">
        <v>48.4171516373</v>
      </c>
      <c r="BI9" s="2"/>
    </row>
    <row r="10" spans="1:61" ht="11.25">
      <c r="A10" s="11"/>
      <c r="B10" s="18"/>
      <c r="E10" s="11"/>
      <c r="F10" s="12"/>
      <c r="G10" s="12"/>
      <c r="H10" s="21"/>
      <c r="I10" s="21"/>
      <c r="J10" s="20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1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11"/>
      <c r="AG10" s="12"/>
      <c r="AH10" s="12"/>
      <c r="AI10" s="12"/>
      <c r="AJ10" s="11"/>
      <c r="AK10" s="12"/>
      <c r="AL10" s="12"/>
      <c r="AM10" s="12"/>
      <c r="AN10" s="12"/>
      <c r="AO10" s="11"/>
      <c r="AP10" s="12"/>
      <c r="AQ10" s="12"/>
      <c r="AR10" s="12"/>
      <c r="AS10" s="12"/>
      <c r="AT10" s="12"/>
      <c r="AU10" s="12"/>
      <c r="AV10" s="11"/>
      <c r="AW10" s="12"/>
      <c r="AX10" s="12"/>
      <c r="AY10" s="12"/>
      <c r="AZ10" s="11"/>
      <c r="BA10" s="12"/>
      <c r="BB10" s="12"/>
      <c r="BC10" s="12"/>
      <c r="BD10" s="12"/>
      <c r="BE10" s="11"/>
      <c r="BG10" s="11"/>
      <c r="BH10" s="11"/>
      <c r="BI10" s="7"/>
    </row>
    <row r="11" spans="1:60" s="2" customFormat="1" ht="11.25">
      <c r="A11" s="17">
        <v>2</v>
      </c>
      <c r="B11" s="17" t="s">
        <v>7</v>
      </c>
      <c r="C11" s="2">
        <v>10381.829180445195</v>
      </c>
      <c r="E11" s="11">
        <v>25.7625593855</v>
      </c>
      <c r="F11" s="11">
        <v>9.605852562</v>
      </c>
      <c r="G11" s="11">
        <v>16.156706823500002</v>
      </c>
      <c r="H11" s="20" t="s">
        <v>2</v>
      </c>
      <c r="I11" s="20"/>
      <c r="J11" s="11">
        <v>4.6044175999</v>
      </c>
      <c r="K11" s="11">
        <v>2.5928734614</v>
      </c>
      <c r="L11" s="11">
        <v>1.0152206022</v>
      </c>
      <c r="M11" s="11" t="s">
        <v>2</v>
      </c>
      <c r="N11" s="11" t="s">
        <v>2</v>
      </c>
      <c r="O11" s="11">
        <v>0.9963235362999999</v>
      </c>
      <c r="P11" s="11"/>
      <c r="Q11" s="11">
        <v>47.572269590199994</v>
      </c>
      <c r="R11" s="11" t="s">
        <v>2</v>
      </c>
      <c r="S11" s="11" t="s">
        <v>2</v>
      </c>
      <c r="T11" s="11">
        <v>1.9642386189</v>
      </c>
      <c r="U11" s="11" t="s">
        <v>2</v>
      </c>
      <c r="V11" s="11">
        <v>44.7070023854</v>
      </c>
      <c r="W11" s="11">
        <v>0.9010285859</v>
      </c>
      <c r="X11" s="11"/>
      <c r="Y11" s="11">
        <v>4.7981795614</v>
      </c>
      <c r="Z11" s="11">
        <v>2.6088650718</v>
      </c>
      <c r="AA11" s="11">
        <v>2.1893144896</v>
      </c>
      <c r="AB11" s="11" t="s">
        <v>2</v>
      </c>
      <c r="AC11" s="11" t="s">
        <v>2</v>
      </c>
      <c r="AD11" s="11" t="s">
        <v>2</v>
      </c>
      <c r="AE11" s="11"/>
      <c r="AF11" s="11">
        <v>7.7469915471999995</v>
      </c>
      <c r="AG11" s="11" t="s">
        <v>2</v>
      </c>
      <c r="AH11" s="11">
        <v>7.7469915471999995</v>
      </c>
      <c r="AI11" s="11"/>
      <c r="AJ11" s="11">
        <v>3.635983436</v>
      </c>
      <c r="AK11" s="11">
        <v>3.5371360457</v>
      </c>
      <c r="AL11" s="11" t="s">
        <v>2</v>
      </c>
      <c r="AM11" s="11">
        <v>0.09884739029999999</v>
      </c>
      <c r="AN11" s="11"/>
      <c r="AO11" s="11">
        <v>2.8034867053</v>
      </c>
      <c r="AP11" s="11"/>
      <c r="AQ11" s="11" t="s">
        <v>2</v>
      </c>
      <c r="AR11" s="11"/>
      <c r="AS11" s="11"/>
      <c r="AT11" s="11" t="s">
        <v>2</v>
      </c>
      <c r="AU11" s="11" t="s">
        <v>2</v>
      </c>
      <c r="AV11" s="11" t="s">
        <v>2</v>
      </c>
      <c r="AW11" s="11" t="s">
        <v>2</v>
      </c>
      <c r="AX11" s="11">
        <v>2.7419416935000003</v>
      </c>
      <c r="AY11" s="11"/>
      <c r="AZ11" s="11">
        <v>0.15797760800000002</v>
      </c>
      <c r="BA11" s="11"/>
      <c r="BB11" s="11">
        <v>0.0511891389</v>
      </c>
      <c r="BC11" s="11">
        <v>0.1067884691</v>
      </c>
      <c r="BD11" s="11" t="s">
        <v>2</v>
      </c>
      <c r="BE11" s="11">
        <v>97.08186543350001</v>
      </c>
      <c r="BF11" s="11">
        <v>374.0118518672</v>
      </c>
      <c r="BG11" s="11">
        <v>1.3519298390745238</v>
      </c>
      <c r="BH11" s="11">
        <v>10660.0701184748</v>
      </c>
    </row>
    <row r="12" spans="1:61" ht="11.25">
      <c r="A12" s="2">
        <v>20</v>
      </c>
      <c r="B12" s="5" t="s">
        <v>8</v>
      </c>
      <c r="C12" s="22">
        <v>6662.660833322335</v>
      </c>
      <c r="E12" s="11">
        <v>7.4210031792999995</v>
      </c>
      <c r="F12" s="12">
        <v>0.24820437569999998</v>
      </c>
      <c r="G12" s="12">
        <v>7.172798803599999</v>
      </c>
      <c r="H12" s="12" t="s">
        <v>2</v>
      </c>
      <c r="I12" s="12"/>
      <c r="J12" s="11">
        <v>0.9963235362999999</v>
      </c>
      <c r="K12" s="19"/>
      <c r="L12" s="12" t="s">
        <v>2</v>
      </c>
      <c r="M12" s="12" t="s">
        <v>2</v>
      </c>
      <c r="N12" s="12" t="s">
        <v>2</v>
      </c>
      <c r="O12" s="12">
        <v>0.9963235362999999</v>
      </c>
      <c r="P12" s="12"/>
      <c r="Q12" s="11">
        <v>10.450854958199999</v>
      </c>
      <c r="R12" s="12" t="s">
        <v>2</v>
      </c>
      <c r="S12" s="12" t="s">
        <v>2</v>
      </c>
      <c r="T12" s="12">
        <v>1.9642386189</v>
      </c>
      <c r="U12" s="12" t="s">
        <v>2</v>
      </c>
      <c r="V12" s="12">
        <v>8.4866163393</v>
      </c>
      <c r="W12" s="12" t="s">
        <v>2</v>
      </c>
      <c r="X12" s="12"/>
      <c r="Y12" s="11">
        <v>2.6088650718</v>
      </c>
      <c r="Z12" s="12">
        <v>2.6088650718</v>
      </c>
      <c r="AA12" s="12" t="s">
        <v>2</v>
      </c>
      <c r="AB12" s="12" t="s">
        <v>2</v>
      </c>
      <c r="AC12" s="12" t="s">
        <v>2</v>
      </c>
      <c r="AD12" s="12" t="s">
        <v>2</v>
      </c>
      <c r="AE12" s="12"/>
      <c r="AF12" s="11">
        <v>6.7459024862999994</v>
      </c>
      <c r="AG12" s="12" t="s">
        <v>2</v>
      </c>
      <c r="AH12" s="12">
        <v>6.7459024862999994</v>
      </c>
      <c r="AI12" s="12"/>
      <c r="AJ12" s="11" t="s">
        <v>2</v>
      </c>
      <c r="AK12" s="12" t="s">
        <v>2</v>
      </c>
      <c r="AL12" s="12" t="s">
        <v>2</v>
      </c>
      <c r="AM12" s="12" t="s">
        <v>2</v>
      </c>
      <c r="AN12" s="12"/>
      <c r="AO12" s="11">
        <v>1.9909746679</v>
      </c>
      <c r="AP12" s="12"/>
      <c r="AQ12" s="12">
        <v>0.0178710462</v>
      </c>
      <c r="AR12" s="12"/>
      <c r="AS12" s="12"/>
      <c r="AT12" s="12" t="s">
        <v>2</v>
      </c>
      <c r="AU12" s="12" t="s">
        <v>2</v>
      </c>
      <c r="AV12" s="12" t="s">
        <v>2</v>
      </c>
      <c r="AW12" s="12" t="s">
        <v>2</v>
      </c>
      <c r="AX12" s="12">
        <v>1.9731036217</v>
      </c>
      <c r="AY12" s="12"/>
      <c r="AZ12" s="11" t="s">
        <v>2</v>
      </c>
      <c r="BA12" s="12"/>
      <c r="BB12" s="12" t="s">
        <v>2</v>
      </c>
      <c r="BC12" s="12" t="s">
        <v>2</v>
      </c>
      <c r="BD12" s="12" t="s">
        <v>2</v>
      </c>
      <c r="BE12" s="11">
        <v>30.2139238998</v>
      </c>
      <c r="BF12" s="11">
        <v>157.140955693</v>
      </c>
      <c r="BG12" s="11">
        <v>3.083196414629043</v>
      </c>
      <c r="BH12" s="11">
        <v>6792.6946127478</v>
      </c>
      <c r="BI12" s="2"/>
    </row>
    <row r="13" spans="1:61" ht="11.25">
      <c r="A13" s="2">
        <v>21</v>
      </c>
      <c r="B13" s="5" t="s">
        <v>9</v>
      </c>
      <c r="C13" s="22">
        <v>261.9198879869461</v>
      </c>
      <c r="E13" s="11">
        <v>0.132137474</v>
      </c>
      <c r="F13" s="12" t="s">
        <v>2</v>
      </c>
      <c r="G13" s="12">
        <v>0.132137474</v>
      </c>
      <c r="H13" s="12" t="s">
        <v>2</v>
      </c>
      <c r="I13" s="12"/>
      <c r="J13" s="11">
        <v>1.5857209786</v>
      </c>
      <c r="K13" s="12">
        <v>1.5857209786</v>
      </c>
      <c r="L13" s="19"/>
      <c r="M13" s="12" t="s">
        <v>2</v>
      </c>
      <c r="N13" s="12" t="s">
        <v>2</v>
      </c>
      <c r="O13" s="12" t="s">
        <v>2</v>
      </c>
      <c r="P13" s="12"/>
      <c r="Q13" s="11">
        <v>1.361934738</v>
      </c>
      <c r="R13" s="12" t="s">
        <v>2</v>
      </c>
      <c r="S13" s="12" t="s">
        <v>2</v>
      </c>
      <c r="T13" s="12" t="s">
        <v>2</v>
      </c>
      <c r="U13" s="12" t="s">
        <v>2</v>
      </c>
      <c r="V13" s="12">
        <v>1.361934738</v>
      </c>
      <c r="W13" s="12" t="s">
        <v>2</v>
      </c>
      <c r="X13" s="12"/>
      <c r="Y13" s="11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/>
      <c r="AF13" s="11" t="s">
        <v>2</v>
      </c>
      <c r="AG13" s="12" t="s">
        <v>2</v>
      </c>
      <c r="AH13" s="12" t="s">
        <v>2</v>
      </c>
      <c r="AI13" s="12"/>
      <c r="AJ13" s="11">
        <v>1.0176906892000002</v>
      </c>
      <c r="AK13" s="12">
        <v>1.0176906892000002</v>
      </c>
      <c r="AL13" s="12" t="s">
        <v>2</v>
      </c>
      <c r="AM13" s="12" t="s">
        <v>2</v>
      </c>
      <c r="AN13" s="12"/>
      <c r="AO13" s="11" t="s">
        <v>2</v>
      </c>
      <c r="AP13" s="12"/>
      <c r="AQ13" s="12" t="s">
        <v>2</v>
      </c>
      <c r="AR13" s="12"/>
      <c r="AS13" s="12"/>
      <c r="AT13" s="12" t="s">
        <v>2</v>
      </c>
      <c r="AU13" s="12" t="s">
        <v>2</v>
      </c>
      <c r="AV13" s="12" t="s">
        <v>2</v>
      </c>
      <c r="AW13" s="12" t="s">
        <v>2</v>
      </c>
      <c r="AX13" s="12" t="s">
        <v>2</v>
      </c>
      <c r="AY13" s="12"/>
      <c r="AZ13" s="11" t="s">
        <v>2</v>
      </c>
      <c r="BA13" s="12"/>
      <c r="BB13" s="12" t="s">
        <v>2</v>
      </c>
      <c r="BC13" s="12" t="s">
        <v>2</v>
      </c>
      <c r="BD13" s="12" t="s">
        <v>2</v>
      </c>
      <c r="BE13" s="11">
        <v>4.0974838798</v>
      </c>
      <c r="BF13" s="11">
        <v>5.8457382096</v>
      </c>
      <c r="BG13" s="11">
        <v>1.0071270257805622</v>
      </c>
      <c r="BH13" s="11">
        <v>264.652440276</v>
      </c>
      <c r="BI13" s="2"/>
    </row>
    <row r="14" spans="1:61" ht="11.25">
      <c r="A14" s="2">
        <v>22</v>
      </c>
      <c r="B14" s="5" t="s">
        <v>10</v>
      </c>
      <c r="C14" s="22">
        <v>340.6722667987825</v>
      </c>
      <c r="E14" s="11">
        <v>0.9877112666</v>
      </c>
      <c r="F14" s="12">
        <v>0.0105727141</v>
      </c>
      <c r="G14" s="12">
        <v>0.9771385524999999</v>
      </c>
      <c r="H14" s="12" t="s">
        <v>2</v>
      </c>
      <c r="I14" s="12"/>
      <c r="J14" s="11" t="s">
        <v>2</v>
      </c>
      <c r="K14" s="12" t="s">
        <v>2</v>
      </c>
      <c r="L14" s="12" t="s">
        <v>2</v>
      </c>
      <c r="M14" s="19"/>
      <c r="N14" s="12" t="s">
        <v>2</v>
      </c>
      <c r="O14" s="12" t="s">
        <v>2</v>
      </c>
      <c r="P14" s="12"/>
      <c r="Q14" s="11">
        <v>1.9190363642000001</v>
      </c>
      <c r="R14" s="12" t="s">
        <v>2</v>
      </c>
      <c r="S14" s="12" t="s">
        <v>2</v>
      </c>
      <c r="T14" s="12" t="s">
        <v>2</v>
      </c>
      <c r="U14" s="12" t="s">
        <v>2</v>
      </c>
      <c r="V14" s="12">
        <v>1.0180077783</v>
      </c>
      <c r="W14" s="12">
        <v>0.9010285859</v>
      </c>
      <c r="X14" s="12"/>
      <c r="Y14" s="11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E14" s="12"/>
      <c r="AF14" s="11" t="s">
        <v>2</v>
      </c>
      <c r="AG14" s="12" t="s">
        <v>2</v>
      </c>
      <c r="AH14" s="12" t="s">
        <v>2</v>
      </c>
      <c r="AI14" s="12"/>
      <c r="AJ14" s="11" t="s">
        <v>2</v>
      </c>
      <c r="AK14" s="12" t="s">
        <v>2</v>
      </c>
      <c r="AL14" s="12" t="s">
        <v>2</v>
      </c>
      <c r="AM14" s="12" t="s">
        <v>2</v>
      </c>
      <c r="AN14" s="12"/>
      <c r="AO14" s="11">
        <v>0.0811074664</v>
      </c>
      <c r="AP14" s="12"/>
      <c r="AQ14" s="12">
        <v>0.0436739656</v>
      </c>
      <c r="AR14" s="12"/>
      <c r="AS14" s="12"/>
      <c r="AT14" s="12" t="s">
        <v>2</v>
      </c>
      <c r="AU14" s="12" t="s">
        <v>2</v>
      </c>
      <c r="AV14" s="12" t="s">
        <v>2</v>
      </c>
      <c r="AW14" s="12" t="s">
        <v>2</v>
      </c>
      <c r="AX14" s="12">
        <v>0.0374335008</v>
      </c>
      <c r="AY14" s="12"/>
      <c r="AZ14" s="11">
        <v>0.0135751285</v>
      </c>
      <c r="BA14" s="12"/>
      <c r="BB14" s="12" t="s">
        <v>2</v>
      </c>
      <c r="BC14" s="12">
        <v>0.0135751285</v>
      </c>
      <c r="BD14" s="12" t="s">
        <v>2</v>
      </c>
      <c r="BE14" s="11">
        <v>3.0014302257</v>
      </c>
      <c r="BF14" s="11">
        <v>3.22384102</v>
      </c>
      <c r="BG14" s="11">
        <v>-13.245841097516974</v>
      </c>
      <c r="BH14" s="11">
        <v>327.63699281239997</v>
      </c>
      <c r="BI14" s="2"/>
    </row>
    <row r="15" spans="1:61" ht="11.25">
      <c r="A15" s="2">
        <v>23</v>
      </c>
      <c r="B15" s="5" t="s">
        <v>11</v>
      </c>
      <c r="C15" s="22">
        <v>243.07589488525392</v>
      </c>
      <c r="E15" s="11">
        <v>1.2680593826</v>
      </c>
      <c r="F15" s="12">
        <v>0.0115944</v>
      </c>
      <c r="G15" s="12">
        <v>1.2564649826</v>
      </c>
      <c r="H15" s="12" t="s">
        <v>2</v>
      </c>
      <c r="I15" s="12"/>
      <c r="J15" s="11">
        <v>2.022373085</v>
      </c>
      <c r="K15" s="12">
        <v>1.0071524828</v>
      </c>
      <c r="L15" s="12">
        <v>1.0152206022</v>
      </c>
      <c r="M15" s="12" t="s">
        <v>2</v>
      </c>
      <c r="N15" s="19"/>
      <c r="O15" s="12" t="s">
        <v>2</v>
      </c>
      <c r="P15" s="12"/>
      <c r="Q15" s="11">
        <v>6.2265415478</v>
      </c>
      <c r="R15" s="12" t="s">
        <v>2</v>
      </c>
      <c r="S15" s="12" t="s">
        <v>2</v>
      </c>
      <c r="T15" s="12" t="s">
        <v>2</v>
      </c>
      <c r="U15" s="12" t="s">
        <v>2</v>
      </c>
      <c r="V15" s="12">
        <v>6.2265415478</v>
      </c>
      <c r="W15" s="12" t="s">
        <v>2</v>
      </c>
      <c r="X15" s="12"/>
      <c r="Y15" s="11" t="s">
        <v>2</v>
      </c>
      <c r="Z15" s="12" t="s">
        <v>2</v>
      </c>
      <c r="AA15" s="12" t="s">
        <v>2</v>
      </c>
      <c r="AB15" s="12" t="s">
        <v>2</v>
      </c>
      <c r="AC15" s="12" t="s">
        <v>2</v>
      </c>
      <c r="AD15" s="12" t="s">
        <v>2</v>
      </c>
      <c r="AE15" s="12"/>
      <c r="AF15" s="11" t="s">
        <v>2</v>
      </c>
      <c r="AG15" s="12" t="s">
        <v>2</v>
      </c>
      <c r="AH15" s="12" t="s">
        <v>2</v>
      </c>
      <c r="AI15" s="12"/>
      <c r="AJ15" s="11" t="s">
        <v>2</v>
      </c>
      <c r="AK15" s="12" t="s">
        <v>2</v>
      </c>
      <c r="AL15" s="12" t="s">
        <v>2</v>
      </c>
      <c r="AM15" s="12" t="s">
        <v>2</v>
      </c>
      <c r="AN15" s="12"/>
      <c r="AO15" s="11" t="s">
        <v>2</v>
      </c>
      <c r="AP15" s="12"/>
      <c r="AQ15" s="12" t="s">
        <v>2</v>
      </c>
      <c r="AR15" s="12"/>
      <c r="AS15" s="12"/>
      <c r="AT15" s="12" t="s">
        <v>2</v>
      </c>
      <c r="AU15" s="12" t="s">
        <v>2</v>
      </c>
      <c r="AV15" s="12" t="s">
        <v>2</v>
      </c>
      <c r="AW15" s="12" t="s">
        <v>2</v>
      </c>
      <c r="AX15" s="12" t="s">
        <v>2</v>
      </c>
      <c r="AY15" s="12"/>
      <c r="AZ15" s="11" t="s">
        <v>2</v>
      </c>
      <c r="BA15" s="12"/>
      <c r="BB15" s="12" t="s">
        <v>2</v>
      </c>
      <c r="BC15" s="12" t="s">
        <v>2</v>
      </c>
      <c r="BD15" s="12" t="s">
        <v>2</v>
      </c>
      <c r="BE15" s="11">
        <v>9.5169740154</v>
      </c>
      <c r="BF15" s="11">
        <v>3.8384592255000003</v>
      </c>
      <c r="BG15" s="11">
        <v>-3.0719955802711745</v>
      </c>
      <c r="BH15" s="11">
        <v>234.31569905420002</v>
      </c>
      <c r="BI15" s="2"/>
    </row>
    <row r="16" spans="1:61" ht="11.25">
      <c r="A16" s="2">
        <v>24</v>
      </c>
      <c r="B16" s="5" t="s">
        <v>12</v>
      </c>
      <c r="C16" s="22">
        <v>2873.500297451877</v>
      </c>
      <c r="E16" s="11">
        <v>15.953648083000001</v>
      </c>
      <c r="F16" s="12">
        <v>9.3354810722</v>
      </c>
      <c r="G16" s="12">
        <v>6.618167010800001</v>
      </c>
      <c r="H16" s="12" t="s">
        <v>2</v>
      </c>
      <c r="I16" s="12"/>
      <c r="J16" s="11" t="s">
        <v>2</v>
      </c>
      <c r="K16" s="12" t="s">
        <v>2</v>
      </c>
      <c r="L16" s="12" t="s">
        <v>2</v>
      </c>
      <c r="M16" s="12" t="s">
        <v>2</v>
      </c>
      <c r="N16" s="12" t="s">
        <v>2</v>
      </c>
      <c r="O16" s="19"/>
      <c r="P16" s="21"/>
      <c r="Q16" s="11">
        <v>27.613901981999998</v>
      </c>
      <c r="R16" s="12" t="s">
        <v>2</v>
      </c>
      <c r="S16" s="12" t="s">
        <v>2</v>
      </c>
      <c r="T16" s="12" t="s">
        <v>2</v>
      </c>
      <c r="U16" s="12" t="s">
        <v>2</v>
      </c>
      <c r="V16" s="12">
        <v>27.613901981999998</v>
      </c>
      <c r="W16" s="12" t="s">
        <v>2</v>
      </c>
      <c r="X16" s="12"/>
      <c r="Y16" s="11">
        <v>2.1893144896</v>
      </c>
      <c r="Z16" s="12" t="s">
        <v>2</v>
      </c>
      <c r="AA16" s="12">
        <v>2.1893144896</v>
      </c>
      <c r="AB16" s="12" t="s">
        <v>2</v>
      </c>
      <c r="AC16" s="12" t="s">
        <v>2</v>
      </c>
      <c r="AD16" s="12" t="s">
        <v>2</v>
      </c>
      <c r="AE16" s="12"/>
      <c r="AF16" s="11">
        <v>1.0010890609</v>
      </c>
      <c r="AG16" s="12" t="s">
        <v>2</v>
      </c>
      <c r="AH16" s="12">
        <v>1.0010890609</v>
      </c>
      <c r="AI16" s="12"/>
      <c r="AJ16" s="11">
        <v>2.6182927468</v>
      </c>
      <c r="AK16" s="12">
        <v>2.5194453565</v>
      </c>
      <c r="AL16" s="12" t="s">
        <v>2</v>
      </c>
      <c r="AM16" s="12">
        <v>0.09884739029999999</v>
      </c>
      <c r="AN16" s="12"/>
      <c r="AO16" s="11">
        <v>0.731404571</v>
      </c>
      <c r="AP16" s="12"/>
      <c r="AQ16" s="12" t="s">
        <v>2</v>
      </c>
      <c r="AR16" s="12"/>
      <c r="AS16" s="12"/>
      <c r="AT16" s="12" t="s">
        <v>2</v>
      </c>
      <c r="AU16" s="12" t="s">
        <v>2</v>
      </c>
      <c r="AV16" s="12" t="s">
        <v>2</v>
      </c>
      <c r="AW16" s="12" t="s">
        <v>2</v>
      </c>
      <c r="AX16" s="12">
        <v>0.731404571</v>
      </c>
      <c r="AY16" s="12"/>
      <c r="AZ16" s="11">
        <v>0.1444024795</v>
      </c>
      <c r="BA16" s="12"/>
      <c r="BB16" s="12">
        <v>0.0511891389</v>
      </c>
      <c r="BC16" s="12">
        <v>0.0932133406</v>
      </c>
      <c r="BD16" s="12" t="s">
        <v>2</v>
      </c>
      <c r="BE16" s="11">
        <v>50.2520534128</v>
      </c>
      <c r="BF16" s="11">
        <v>203.96285771910001</v>
      </c>
      <c r="BG16" s="11">
        <v>13.579443076453067</v>
      </c>
      <c r="BH16" s="11">
        <v>3040.7703735844</v>
      </c>
      <c r="BI16" s="2"/>
    </row>
    <row r="17" spans="2:61" ht="11.25">
      <c r="B17" s="5"/>
      <c r="E17" s="11"/>
      <c r="F17" s="12"/>
      <c r="G17" s="12"/>
      <c r="H17" s="12"/>
      <c r="I17" s="12"/>
      <c r="J17" s="11"/>
      <c r="K17" s="12"/>
      <c r="L17" s="12"/>
      <c r="M17" s="12"/>
      <c r="N17" s="12"/>
      <c r="O17" s="21"/>
      <c r="P17" s="21"/>
      <c r="Q17" s="11"/>
      <c r="R17" s="12"/>
      <c r="S17" s="12"/>
      <c r="T17" s="12"/>
      <c r="U17" s="11"/>
      <c r="V17" s="12"/>
      <c r="W17" s="12"/>
      <c r="X17" s="12"/>
      <c r="Y17" s="11"/>
      <c r="Z17" s="12"/>
      <c r="AA17" s="12"/>
      <c r="AB17" s="12"/>
      <c r="AC17" s="12"/>
      <c r="AD17" s="12"/>
      <c r="AE17" s="12"/>
      <c r="AF17" s="11"/>
      <c r="AG17" s="12"/>
      <c r="AH17" s="12"/>
      <c r="AI17" s="12"/>
      <c r="AJ17" s="11"/>
      <c r="AK17" s="12"/>
      <c r="AL17" s="12"/>
      <c r="AM17" s="12"/>
      <c r="AN17" s="12"/>
      <c r="AO17" s="11"/>
      <c r="AP17" s="12"/>
      <c r="AQ17" s="12"/>
      <c r="AR17" s="12"/>
      <c r="AS17" s="12"/>
      <c r="AT17" s="12"/>
      <c r="AU17" s="12"/>
      <c r="AV17" s="11"/>
      <c r="AW17" s="12"/>
      <c r="AX17" s="12"/>
      <c r="AY17" s="12"/>
      <c r="AZ17" s="11"/>
      <c r="BA17" s="11"/>
      <c r="BB17" s="12"/>
      <c r="BC17" s="12"/>
      <c r="BD17" s="12"/>
      <c r="BE17" s="11"/>
      <c r="BG17" s="11"/>
      <c r="BH17" s="11"/>
      <c r="BI17" s="7"/>
    </row>
    <row r="18" spans="1:60" s="2" customFormat="1" ht="11.25">
      <c r="A18" s="17">
        <v>3</v>
      </c>
      <c r="B18" s="17" t="s">
        <v>13</v>
      </c>
      <c r="C18" s="22">
        <v>3301.620020448875</v>
      </c>
      <c r="E18" s="11">
        <v>33.8456098818</v>
      </c>
      <c r="F18" s="11">
        <v>6.0273795504</v>
      </c>
      <c r="G18" s="11">
        <v>27.8182303314</v>
      </c>
      <c r="H18" s="11" t="s">
        <v>2</v>
      </c>
      <c r="I18" s="11"/>
      <c r="J18" s="11">
        <v>196.510277134</v>
      </c>
      <c r="K18" s="11">
        <v>73.0211959664</v>
      </c>
      <c r="L18" s="11" t="s">
        <v>2</v>
      </c>
      <c r="M18" s="11" t="s">
        <v>2</v>
      </c>
      <c r="N18" s="11">
        <v>2.2020721342</v>
      </c>
      <c r="O18" s="11">
        <v>121.28700903340001</v>
      </c>
      <c r="P18" s="11"/>
      <c r="Q18" s="11">
        <v>3.4258843354999997</v>
      </c>
      <c r="R18" s="11" t="s">
        <v>2</v>
      </c>
      <c r="S18" s="11" t="s">
        <v>2</v>
      </c>
      <c r="T18" s="11">
        <v>2.8872387696999997</v>
      </c>
      <c r="U18" s="11" t="s">
        <v>2</v>
      </c>
      <c r="V18" s="11" t="s">
        <v>2</v>
      </c>
      <c r="W18" s="11">
        <v>0.5386455658</v>
      </c>
      <c r="X18" s="11"/>
      <c r="Y18" s="11">
        <v>23.779690156900003</v>
      </c>
      <c r="Z18" s="11">
        <v>10.3983903176</v>
      </c>
      <c r="AA18" s="11">
        <v>9.041079248600001</v>
      </c>
      <c r="AB18" s="11" t="s">
        <v>2</v>
      </c>
      <c r="AC18" s="11" t="s">
        <v>2</v>
      </c>
      <c r="AD18" s="11">
        <v>4.3402205907</v>
      </c>
      <c r="AE18" s="11"/>
      <c r="AF18" s="11">
        <v>118.7352268089</v>
      </c>
      <c r="AG18" s="11">
        <v>24.5539645657</v>
      </c>
      <c r="AH18" s="11">
        <v>94.1812622432</v>
      </c>
      <c r="AI18" s="11"/>
      <c r="AJ18" s="11">
        <v>16.9956461415</v>
      </c>
      <c r="AK18" s="11">
        <v>13.2447880267</v>
      </c>
      <c r="AL18" s="11">
        <v>0.9886227886000001</v>
      </c>
      <c r="AM18" s="11">
        <v>2.7622353262</v>
      </c>
      <c r="AN18" s="11"/>
      <c r="AO18" s="11">
        <v>20.645933851200002</v>
      </c>
      <c r="AP18" s="11"/>
      <c r="AQ18" s="11">
        <v>0.8910189426</v>
      </c>
      <c r="AR18" s="11"/>
      <c r="AS18" s="11"/>
      <c r="AT18" s="11">
        <v>0.000560209</v>
      </c>
      <c r="AU18" s="11" t="s">
        <v>2</v>
      </c>
      <c r="AV18" s="11" t="s">
        <v>2</v>
      </c>
      <c r="AW18" s="11" t="s">
        <v>2</v>
      </c>
      <c r="AX18" s="11">
        <v>19.7543546996</v>
      </c>
      <c r="AY18" s="11"/>
      <c r="AZ18" s="11">
        <v>23.2688173303</v>
      </c>
      <c r="BA18" s="11"/>
      <c r="BB18" s="11">
        <v>1.0720059275</v>
      </c>
      <c r="BC18" s="11">
        <v>15.2196570284</v>
      </c>
      <c r="BD18" s="11">
        <v>6.9771543743999995</v>
      </c>
      <c r="BE18" s="11">
        <v>437.2070856401</v>
      </c>
      <c r="BF18" s="11">
        <v>1055.6639440169001</v>
      </c>
      <c r="BG18" s="11">
        <v>-74.49013895836899</v>
      </c>
      <c r="BH18" s="11">
        <v>3845.5844086316</v>
      </c>
    </row>
    <row r="19" spans="1:61" ht="11.25">
      <c r="A19" s="2">
        <v>30</v>
      </c>
      <c r="B19" s="5" t="s">
        <v>14</v>
      </c>
      <c r="C19" s="2">
        <v>58.141702739143376</v>
      </c>
      <c r="E19" s="11">
        <v>0.31202957379999996</v>
      </c>
      <c r="F19" s="12">
        <v>0.0160971372</v>
      </c>
      <c r="G19" s="12">
        <v>0.29593243659999996</v>
      </c>
      <c r="H19" s="12" t="s">
        <v>2</v>
      </c>
      <c r="I19" s="12"/>
      <c r="J19" s="11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/>
      <c r="Q19" s="11" t="s">
        <v>2</v>
      </c>
      <c r="R19" s="19"/>
      <c r="S19" s="12" t="s">
        <v>2</v>
      </c>
      <c r="T19" s="12" t="s">
        <v>2</v>
      </c>
      <c r="U19" s="12" t="s">
        <v>2</v>
      </c>
      <c r="V19" s="12" t="s">
        <v>2</v>
      </c>
      <c r="W19" s="12" t="s">
        <v>2</v>
      </c>
      <c r="X19" s="12"/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11" t="s">
        <v>2</v>
      </c>
      <c r="AG19" s="12" t="s">
        <v>2</v>
      </c>
      <c r="AH19" s="12" t="s">
        <v>2</v>
      </c>
      <c r="AI19" s="12"/>
      <c r="AJ19" s="11">
        <v>7.8889478282</v>
      </c>
      <c r="AK19" s="12">
        <v>7.8889478282</v>
      </c>
      <c r="AL19" s="12" t="s">
        <v>2</v>
      </c>
      <c r="AM19" s="12" t="s">
        <v>2</v>
      </c>
      <c r="AN19" s="12"/>
      <c r="AO19" s="11" t="s">
        <v>2</v>
      </c>
      <c r="AP19" s="12"/>
      <c r="AQ19" s="12" t="s">
        <v>2</v>
      </c>
      <c r="AR19" s="12"/>
      <c r="AS19" s="12"/>
      <c r="AT19" s="12" t="s">
        <v>2</v>
      </c>
      <c r="AU19" s="12" t="s">
        <v>2</v>
      </c>
      <c r="AV19" s="12" t="s">
        <v>2</v>
      </c>
      <c r="AW19" s="12" t="s">
        <v>2</v>
      </c>
      <c r="AX19" s="12" t="s">
        <v>2</v>
      </c>
      <c r="AY19" s="12"/>
      <c r="AZ19" s="11" t="s">
        <v>2</v>
      </c>
      <c r="BA19" s="12"/>
      <c r="BB19" s="12" t="s">
        <v>2</v>
      </c>
      <c r="BC19" s="12" t="s">
        <v>2</v>
      </c>
      <c r="BD19" s="12" t="s">
        <v>2</v>
      </c>
      <c r="BE19" s="11">
        <v>8.200977402</v>
      </c>
      <c r="BF19" s="11">
        <v>0.8368951061000001</v>
      </c>
      <c r="BG19" s="11">
        <v>0.23636721750495993</v>
      </c>
      <c r="BH19" s="11">
        <v>51.0138648599</v>
      </c>
      <c r="BI19" s="2"/>
    </row>
    <row r="20" spans="1:61" ht="11.25">
      <c r="A20" s="2">
        <v>31</v>
      </c>
      <c r="B20" s="5" t="s">
        <v>15</v>
      </c>
      <c r="C20" s="22">
        <v>8.78149375</v>
      </c>
      <c r="E20" s="11">
        <v>0.0395727351</v>
      </c>
      <c r="F20" s="12" t="s">
        <v>2</v>
      </c>
      <c r="G20" s="12">
        <v>0.0395727351</v>
      </c>
      <c r="H20" s="12" t="s">
        <v>2</v>
      </c>
      <c r="I20" s="12"/>
      <c r="J20" s="11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/>
      <c r="Q20" s="11" t="s">
        <v>2</v>
      </c>
      <c r="R20" s="12" t="s">
        <v>2</v>
      </c>
      <c r="S20" s="19"/>
      <c r="T20" s="12" t="s">
        <v>2</v>
      </c>
      <c r="U20" s="12" t="s">
        <v>2</v>
      </c>
      <c r="V20" s="12" t="s">
        <v>2</v>
      </c>
      <c r="W20" s="12" t="s">
        <v>2</v>
      </c>
      <c r="X20" s="12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11" t="s">
        <v>2</v>
      </c>
      <c r="AG20" s="12" t="s">
        <v>2</v>
      </c>
      <c r="AH20" s="12" t="s">
        <v>2</v>
      </c>
      <c r="AI20" s="12"/>
      <c r="AJ20" s="11" t="s">
        <v>2</v>
      </c>
      <c r="AK20" s="12" t="s">
        <v>2</v>
      </c>
      <c r="AL20" s="12" t="s">
        <v>2</v>
      </c>
      <c r="AM20" s="12" t="s">
        <v>2</v>
      </c>
      <c r="AN20" s="12"/>
      <c r="AO20" s="11" t="s">
        <v>2</v>
      </c>
      <c r="AP20" s="12"/>
      <c r="AQ20" s="12" t="s">
        <v>2</v>
      </c>
      <c r="AR20" s="12"/>
      <c r="AS20" s="12"/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Y20" s="12"/>
      <c r="AZ20" s="11" t="s">
        <v>2</v>
      </c>
      <c r="BA20" s="12"/>
      <c r="BB20" s="12" t="s">
        <v>2</v>
      </c>
      <c r="BC20" s="12" t="s">
        <v>2</v>
      </c>
      <c r="BD20" s="12" t="s">
        <v>2</v>
      </c>
      <c r="BE20" s="11">
        <v>0.0395727351</v>
      </c>
      <c r="BF20" s="11">
        <v>0.5183744075000001</v>
      </c>
      <c r="BG20" s="11">
        <v>0.022926336990064005</v>
      </c>
      <c r="BH20" s="11">
        <v>9.2813998944</v>
      </c>
      <c r="BI20" s="2"/>
    </row>
    <row r="21" spans="1:61" ht="11.25">
      <c r="A21" s="2">
        <v>32</v>
      </c>
      <c r="B21" s="5" t="s">
        <v>16</v>
      </c>
      <c r="C21" s="22">
        <v>175.3226904361725</v>
      </c>
      <c r="E21" s="11">
        <v>0.017455022200000003</v>
      </c>
      <c r="F21" s="12">
        <v>0.0042719196</v>
      </c>
      <c r="G21" s="12">
        <v>0.013183102600000001</v>
      </c>
      <c r="H21" s="12" t="s">
        <v>2</v>
      </c>
      <c r="I21" s="12"/>
      <c r="J21" s="11" t="s">
        <v>2</v>
      </c>
      <c r="K21" s="12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12"/>
      <c r="Q21" s="11" t="s">
        <v>2</v>
      </c>
      <c r="R21" s="12" t="s">
        <v>2</v>
      </c>
      <c r="S21" s="12" t="s">
        <v>2</v>
      </c>
      <c r="T21" s="19"/>
      <c r="U21" s="12" t="s">
        <v>2</v>
      </c>
      <c r="V21" s="12" t="s">
        <v>2</v>
      </c>
      <c r="W21" s="12" t="s">
        <v>2</v>
      </c>
      <c r="X21" s="12"/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11" t="s">
        <v>2</v>
      </c>
      <c r="AG21" s="12" t="s">
        <v>2</v>
      </c>
      <c r="AH21" s="12" t="s">
        <v>2</v>
      </c>
      <c r="AI21" s="12"/>
      <c r="AJ21" s="11" t="s">
        <v>2</v>
      </c>
      <c r="AK21" s="12" t="s">
        <v>2</v>
      </c>
      <c r="AL21" s="12" t="s">
        <v>2</v>
      </c>
      <c r="AM21" s="12" t="s">
        <v>2</v>
      </c>
      <c r="AN21" s="12"/>
      <c r="AO21" s="11" t="s">
        <v>2</v>
      </c>
      <c r="AP21" s="12"/>
      <c r="AQ21" s="12" t="s">
        <v>2</v>
      </c>
      <c r="AR21" s="12"/>
      <c r="AS21" s="12"/>
      <c r="AT21" s="12" t="s">
        <v>2</v>
      </c>
      <c r="AU21" s="12" t="s">
        <v>2</v>
      </c>
      <c r="AV21" s="12" t="s">
        <v>2</v>
      </c>
      <c r="AW21" s="12" t="s">
        <v>2</v>
      </c>
      <c r="AX21" s="12" t="s">
        <v>2</v>
      </c>
      <c r="AY21" s="12"/>
      <c r="AZ21" s="11" t="s">
        <v>2</v>
      </c>
      <c r="BA21" s="12"/>
      <c r="BB21" s="12" t="s">
        <v>2</v>
      </c>
      <c r="BC21" s="12" t="s">
        <v>2</v>
      </c>
      <c r="BD21" s="12" t="s">
        <v>2</v>
      </c>
      <c r="BE21" s="11">
        <v>0.017455022200000003</v>
      </c>
      <c r="BF21" s="11">
        <v>7.0847457633</v>
      </c>
      <c r="BG21" s="11">
        <v>1.465224014887734</v>
      </c>
      <c r="BH21" s="11">
        <v>183.84989964000002</v>
      </c>
      <c r="BI21" s="2"/>
    </row>
    <row r="22" spans="1:61" ht="11.25">
      <c r="A22" s="2">
        <v>33</v>
      </c>
      <c r="B22" s="5" t="s">
        <v>22</v>
      </c>
      <c r="C22" s="22" t="s">
        <v>2</v>
      </c>
      <c r="E22" s="11" t="s">
        <v>2</v>
      </c>
      <c r="F22" s="12" t="s">
        <v>2</v>
      </c>
      <c r="G22" s="12" t="s">
        <v>2</v>
      </c>
      <c r="H22" s="12" t="s">
        <v>2</v>
      </c>
      <c r="I22" s="12"/>
      <c r="J22" s="11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/>
      <c r="Q22" s="11" t="s">
        <v>2</v>
      </c>
      <c r="R22" s="12" t="s">
        <v>2</v>
      </c>
      <c r="S22" s="12" t="s">
        <v>2</v>
      </c>
      <c r="T22" s="12" t="s">
        <v>2</v>
      </c>
      <c r="U22" s="19"/>
      <c r="V22" s="12" t="s">
        <v>2</v>
      </c>
      <c r="W22" s="12" t="s">
        <v>2</v>
      </c>
      <c r="X22" s="12"/>
      <c r="Y22" s="11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E22" s="12"/>
      <c r="AF22" s="11" t="s">
        <v>2</v>
      </c>
      <c r="AG22" s="12" t="s">
        <v>2</v>
      </c>
      <c r="AH22" s="12" t="s">
        <v>2</v>
      </c>
      <c r="AI22" s="12"/>
      <c r="AJ22" s="11" t="s">
        <v>2</v>
      </c>
      <c r="AK22" s="12" t="s">
        <v>2</v>
      </c>
      <c r="AL22" s="12" t="s">
        <v>2</v>
      </c>
      <c r="AM22" s="12" t="s">
        <v>2</v>
      </c>
      <c r="AN22" s="12"/>
      <c r="AO22" s="11" t="s">
        <v>2</v>
      </c>
      <c r="AP22" s="12"/>
      <c r="AQ22" s="12" t="s">
        <v>2</v>
      </c>
      <c r="AR22" s="12"/>
      <c r="AS22" s="12"/>
      <c r="AT22" s="12" t="s">
        <v>2</v>
      </c>
      <c r="AU22" s="12" t="s">
        <v>2</v>
      </c>
      <c r="AV22" s="12" t="s">
        <v>2</v>
      </c>
      <c r="AW22" s="12" t="s">
        <v>2</v>
      </c>
      <c r="AX22" s="12" t="s">
        <v>2</v>
      </c>
      <c r="AY22" s="12"/>
      <c r="AZ22" s="11" t="s">
        <v>2</v>
      </c>
      <c r="BA22" s="12"/>
      <c r="BB22" s="12" t="s">
        <v>2</v>
      </c>
      <c r="BC22" s="12" t="s">
        <v>2</v>
      </c>
      <c r="BD22" s="12" t="s">
        <v>2</v>
      </c>
      <c r="BE22" s="11" t="s">
        <v>2</v>
      </c>
      <c r="BF22" s="11" t="s">
        <v>2</v>
      </c>
      <c r="BG22" s="11" t="s">
        <v>2</v>
      </c>
      <c r="BH22" s="11" t="s">
        <v>2</v>
      </c>
      <c r="BI22" s="2"/>
    </row>
    <row r="23" spans="1:61" ht="11.25">
      <c r="A23" s="2">
        <v>34</v>
      </c>
      <c r="B23" s="5" t="s">
        <v>17</v>
      </c>
      <c r="C23" s="22">
        <v>1690.0329688140869</v>
      </c>
      <c r="E23" s="11">
        <v>26.9947419601</v>
      </c>
      <c r="F23" s="12">
        <v>4.6553669364</v>
      </c>
      <c r="G23" s="12">
        <v>22.3393750237</v>
      </c>
      <c r="H23" s="12" t="s">
        <v>2</v>
      </c>
      <c r="I23" s="12"/>
      <c r="J23" s="11">
        <v>196.04307292660002</v>
      </c>
      <c r="K23" s="12">
        <v>73.0211959664</v>
      </c>
      <c r="L23" s="12" t="s">
        <v>2</v>
      </c>
      <c r="M23" s="12" t="s">
        <v>2</v>
      </c>
      <c r="N23" s="12">
        <v>1.7348679268</v>
      </c>
      <c r="O23" s="12">
        <v>121.28700903340001</v>
      </c>
      <c r="P23" s="12"/>
      <c r="Q23" s="11">
        <v>3.4258843354999997</v>
      </c>
      <c r="R23" s="12" t="s">
        <v>2</v>
      </c>
      <c r="S23" s="12" t="s">
        <v>2</v>
      </c>
      <c r="T23" s="12">
        <v>2.8872387696999997</v>
      </c>
      <c r="U23" s="12" t="s">
        <v>2</v>
      </c>
      <c r="V23" s="19"/>
      <c r="W23" s="12">
        <v>0.5386455658</v>
      </c>
      <c r="X23" s="12"/>
      <c r="Y23" s="11">
        <v>23.779690156900003</v>
      </c>
      <c r="Z23" s="12">
        <v>10.3983903176</v>
      </c>
      <c r="AA23" s="12">
        <v>9.041079248600001</v>
      </c>
      <c r="AB23" s="12" t="s">
        <v>2</v>
      </c>
      <c r="AC23" s="12" t="s">
        <v>2</v>
      </c>
      <c r="AD23" s="12">
        <v>4.3402205907</v>
      </c>
      <c r="AE23" s="12"/>
      <c r="AF23" s="11">
        <v>118.7342517205</v>
      </c>
      <c r="AG23" s="12">
        <v>24.5539645657</v>
      </c>
      <c r="AH23" s="12">
        <v>94.1802871548</v>
      </c>
      <c r="AI23" s="12"/>
      <c r="AJ23" s="11">
        <v>7.0098919748999995</v>
      </c>
      <c r="AK23" s="12">
        <v>5.355840198499999</v>
      </c>
      <c r="AL23" s="12" t="s">
        <v>2</v>
      </c>
      <c r="AM23" s="12">
        <v>1.6540517764</v>
      </c>
      <c r="AN23" s="12"/>
      <c r="AO23" s="11">
        <v>19.6932322954</v>
      </c>
      <c r="AP23" s="12"/>
      <c r="AQ23" s="12" t="s">
        <v>2</v>
      </c>
      <c r="AR23" s="12"/>
      <c r="AS23" s="12"/>
      <c r="AT23" s="12" t="s">
        <v>2</v>
      </c>
      <c r="AU23" s="12" t="s">
        <v>2</v>
      </c>
      <c r="AV23" s="12" t="s">
        <v>2</v>
      </c>
      <c r="AW23" s="12" t="s">
        <v>2</v>
      </c>
      <c r="AX23" s="12">
        <v>19.6932322954</v>
      </c>
      <c r="AY23" s="12"/>
      <c r="AZ23" s="11">
        <v>9.8923882709</v>
      </c>
      <c r="BA23" s="12"/>
      <c r="BB23" s="12" t="s">
        <v>2</v>
      </c>
      <c r="BC23" s="12">
        <v>9.8923882709</v>
      </c>
      <c r="BD23" s="12" t="s">
        <v>2</v>
      </c>
      <c r="BE23" s="11">
        <v>405.5731536408</v>
      </c>
      <c r="BF23" s="11">
        <v>977.9870556105</v>
      </c>
      <c r="BG23" s="11">
        <v>52.36802224891753</v>
      </c>
      <c r="BH23" s="11">
        <v>2314.8061501546</v>
      </c>
      <c r="BI23" s="2"/>
    </row>
    <row r="24" spans="1:61" ht="11.25">
      <c r="A24" s="2">
        <v>35</v>
      </c>
      <c r="B24" s="5" t="s">
        <v>23</v>
      </c>
      <c r="C24" s="22">
        <v>1369.3411647094724</v>
      </c>
      <c r="E24" s="11">
        <v>6.4818105906</v>
      </c>
      <c r="F24" s="12">
        <v>1.3516435572</v>
      </c>
      <c r="G24" s="12">
        <v>5.1301670334</v>
      </c>
      <c r="H24" s="12" t="s">
        <v>2</v>
      </c>
      <c r="I24" s="12"/>
      <c r="J24" s="11">
        <v>0.4672042074</v>
      </c>
      <c r="K24" s="12" t="s">
        <v>2</v>
      </c>
      <c r="L24" s="12" t="s">
        <v>2</v>
      </c>
      <c r="M24" s="12" t="s">
        <v>2</v>
      </c>
      <c r="N24" s="12">
        <v>0.4672042074</v>
      </c>
      <c r="O24" s="12" t="s">
        <v>2</v>
      </c>
      <c r="P24" s="12"/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X24" s="21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E24" s="12"/>
      <c r="AF24" s="11">
        <v>0.0009750884</v>
      </c>
      <c r="AG24" s="12" t="s">
        <v>2</v>
      </c>
      <c r="AH24" s="12">
        <v>0.0009750884</v>
      </c>
      <c r="AI24" s="12"/>
      <c r="AJ24" s="11">
        <v>2.0968063384000004</v>
      </c>
      <c r="AK24" s="12" t="s">
        <v>2</v>
      </c>
      <c r="AL24" s="12">
        <v>0.9886227886000001</v>
      </c>
      <c r="AM24" s="12">
        <v>1.1081835498000001</v>
      </c>
      <c r="AN24" s="12"/>
      <c r="AO24" s="11">
        <v>0.9527015558</v>
      </c>
      <c r="AP24" s="12"/>
      <c r="AQ24" s="12">
        <v>0.8910189426</v>
      </c>
      <c r="AR24" s="12"/>
      <c r="AS24" s="12"/>
      <c r="AT24" s="12">
        <v>0.000560209</v>
      </c>
      <c r="AU24" s="12" t="s">
        <v>2</v>
      </c>
      <c r="AV24" s="12" t="s">
        <v>2</v>
      </c>
      <c r="AW24" s="12" t="s">
        <v>2</v>
      </c>
      <c r="AX24" s="12">
        <v>0.06112240420000001</v>
      </c>
      <c r="AY24" s="12"/>
      <c r="AZ24" s="11">
        <v>13.3764290594</v>
      </c>
      <c r="BA24" s="12"/>
      <c r="BB24" s="12">
        <v>1.0720059275</v>
      </c>
      <c r="BC24" s="12">
        <v>5.327268757500001</v>
      </c>
      <c r="BD24" s="12">
        <v>6.9771543743999995</v>
      </c>
      <c r="BE24" s="11">
        <v>23.375926839999998</v>
      </c>
      <c r="BF24" s="11">
        <v>69.2368731295</v>
      </c>
      <c r="BG24" s="11">
        <v>-128.58267877666927</v>
      </c>
      <c r="BH24" s="11">
        <v>1286.6330940827002</v>
      </c>
      <c r="BI24" s="2"/>
    </row>
    <row r="25" spans="2:61" ht="11.25">
      <c r="B25" s="5"/>
      <c r="E25" s="11"/>
      <c r="F25" s="12"/>
      <c r="G25" s="12"/>
      <c r="H25" s="12"/>
      <c r="I25" s="12"/>
      <c r="J25" s="11"/>
      <c r="K25" s="12"/>
      <c r="L25" s="12"/>
      <c r="M25" s="12"/>
      <c r="N25" s="12"/>
      <c r="O25" s="12"/>
      <c r="P25" s="12"/>
      <c r="Q25" s="11"/>
      <c r="R25" s="12"/>
      <c r="S25" s="12"/>
      <c r="T25" s="12"/>
      <c r="U25" s="11"/>
      <c r="V25" s="12"/>
      <c r="W25" s="21"/>
      <c r="X25" s="21"/>
      <c r="Y25" s="11"/>
      <c r="Z25" s="12"/>
      <c r="AA25" s="12"/>
      <c r="AB25" s="12"/>
      <c r="AC25" s="12"/>
      <c r="AD25" s="12"/>
      <c r="AE25" s="12"/>
      <c r="AF25" s="11"/>
      <c r="AG25" s="12"/>
      <c r="AH25" s="12"/>
      <c r="AI25" s="12"/>
      <c r="AJ25" s="11"/>
      <c r="AK25" s="12"/>
      <c r="AL25" s="12"/>
      <c r="AM25" s="12"/>
      <c r="AN25" s="12"/>
      <c r="AO25" s="11"/>
      <c r="AP25" s="11"/>
      <c r="AQ25" s="12"/>
      <c r="AR25" s="12"/>
      <c r="AS25" s="12"/>
      <c r="AT25" s="12"/>
      <c r="AU25" s="12"/>
      <c r="AV25" s="11"/>
      <c r="AW25" s="12"/>
      <c r="AX25" s="12"/>
      <c r="AY25" s="12"/>
      <c r="AZ25" s="11"/>
      <c r="BA25" s="11"/>
      <c r="BB25" s="12"/>
      <c r="BC25" s="12"/>
      <c r="BD25" s="12"/>
      <c r="BE25" s="11"/>
      <c r="BG25" s="11"/>
      <c r="BH25" s="11"/>
      <c r="BI25" s="2"/>
    </row>
    <row r="26" spans="1:60" s="2" customFormat="1" ht="11.25">
      <c r="A26" s="17">
        <v>4</v>
      </c>
      <c r="B26" s="17" t="s">
        <v>18</v>
      </c>
      <c r="C26" s="22">
        <v>4125.11175396862</v>
      </c>
      <c r="E26" s="11">
        <v>11.0583317267</v>
      </c>
      <c r="F26" s="11">
        <v>3.9049362935000005</v>
      </c>
      <c r="G26" s="11">
        <v>7.153395433200001</v>
      </c>
      <c r="H26" s="11" t="s">
        <v>2</v>
      </c>
      <c r="I26" s="11"/>
      <c r="J26" s="11">
        <v>2.8143004278</v>
      </c>
      <c r="K26" s="11">
        <v>1.0926656956</v>
      </c>
      <c r="L26" s="11">
        <v>0.4667094986</v>
      </c>
      <c r="M26" s="11">
        <v>0.6420554952</v>
      </c>
      <c r="N26" s="11" t="s">
        <v>2</v>
      </c>
      <c r="O26" s="11">
        <v>0.6128697384</v>
      </c>
      <c r="P26" s="11"/>
      <c r="Q26" s="11">
        <v>19.0225666605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18.1345818679</v>
      </c>
      <c r="W26" s="11">
        <v>0.8879847926000001</v>
      </c>
      <c r="X26" s="11"/>
      <c r="Y26" s="11">
        <v>2.9737047290999996</v>
      </c>
      <c r="Z26" s="11">
        <v>0.5284124629</v>
      </c>
      <c r="AA26" s="11" t="s">
        <v>2</v>
      </c>
      <c r="AB26" s="11">
        <v>1.0463098276999998</v>
      </c>
      <c r="AC26" s="11" t="s">
        <v>2</v>
      </c>
      <c r="AD26" s="11">
        <v>1.3989824384999998</v>
      </c>
      <c r="AE26" s="11"/>
      <c r="AF26" s="11">
        <v>5.5422727958</v>
      </c>
      <c r="AG26" s="11" t="s">
        <v>2</v>
      </c>
      <c r="AH26" s="11">
        <v>5.5422727958</v>
      </c>
      <c r="AI26" s="11"/>
      <c r="AJ26" s="11">
        <v>4.4867501974</v>
      </c>
      <c r="AK26" s="11">
        <v>4.3804536388</v>
      </c>
      <c r="AL26" s="11" t="s">
        <v>2</v>
      </c>
      <c r="AM26" s="11">
        <v>0.1062965586</v>
      </c>
      <c r="AN26" s="11"/>
      <c r="AO26" s="11">
        <v>5.228090483700001</v>
      </c>
      <c r="AP26" s="11"/>
      <c r="AQ26" s="11" t="s">
        <v>2</v>
      </c>
      <c r="AR26" s="11"/>
      <c r="AS26" s="11"/>
      <c r="AT26" s="11" t="s">
        <v>2</v>
      </c>
      <c r="AU26" s="11" t="s">
        <v>2</v>
      </c>
      <c r="AV26" s="11" t="s">
        <v>2</v>
      </c>
      <c r="AW26" s="11" t="s">
        <v>2</v>
      </c>
      <c r="AX26" s="11">
        <v>4.3168952519</v>
      </c>
      <c r="AY26" s="11"/>
      <c r="AZ26" s="11">
        <v>0.0179728929</v>
      </c>
      <c r="BA26" s="11"/>
      <c r="BB26" s="11" t="s">
        <v>2</v>
      </c>
      <c r="BC26" s="11">
        <v>0.0179728929</v>
      </c>
      <c r="BD26" s="11" t="s">
        <v>2</v>
      </c>
      <c r="BE26" s="11">
        <v>51.1439899139</v>
      </c>
      <c r="BF26" s="11">
        <v>101.3403334388</v>
      </c>
      <c r="BG26" s="11">
        <v>50.58099609321904</v>
      </c>
      <c r="BH26" s="11">
        <v>4225.7155576201</v>
      </c>
    </row>
    <row r="27" spans="1:61" ht="11.25">
      <c r="A27" s="2">
        <v>40</v>
      </c>
      <c r="B27" s="5" t="s">
        <v>19</v>
      </c>
      <c r="C27" s="22">
        <v>745.5286497840881</v>
      </c>
      <c r="E27" s="11">
        <v>7.1139975594000004</v>
      </c>
      <c r="F27" s="12">
        <v>3.8976265588000003</v>
      </c>
      <c r="G27" s="12">
        <v>3.2163710006</v>
      </c>
      <c r="H27" s="12" t="s">
        <v>2</v>
      </c>
      <c r="I27" s="12"/>
      <c r="J27" s="11">
        <v>1.8530181131</v>
      </c>
      <c r="K27" s="12">
        <v>0.5980928795</v>
      </c>
      <c r="L27" s="12" t="s">
        <v>2</v>
      </c>
      <c r="M27" s="12">
        <v>0.6420554952</v>
      </c>
      <c r="N27" s="12" t="s">
        <v>2</v>
      </c>
      <c r="O27" s="12">
        <v>0.6128697384</v>
      </c>
      <c r="P27" s="12"/>
      <c r="Q27" s="11">
        <v>3.0019666003000003</v>
      </c>
      <c r="R27" s="12" t="s">
        <v>2</v>
      </c>
      <c r="S27" s="12" t="s">
        <v>2</v>
      </c>
      <c r="T27" s="12" t="s">
        <v>2</v>
      </c>
      <c r="U27" s="12" t="s">
        <v>2</v>
      </c>
      <c r="V27" s="12">
        <v>2.1139818077</v>
      </c>
      <c r="W27" s="12">
        <v>0.8879847926000001</v>
      </c>
      <c r="X27" s="12"/>
      <c r="Y27" s="11">
        <v>1.0463098276999998</v>
      </c>
      <c r="Z27" s="19"/>
      <c r="AA27" s="12" t="s">
        <v>2</v>
      </c>
      <c r="AB27" s="12">
        <v>1.0463098276999998</v>
      </c>
      <c r="AC27" s="12" t="s">
        <v>2</v>
      </c>
      <c r="AD27" s="12" t="s">
        <v>2</v>
      </c>
      <c r="AE27" s="12"/>
      <c r="AF27" s="11">
        <v>2.7909419242</v>
      </c>
      <c r="AG27" s="12" t="s">
        <v>2</v>
      </c>
      <c r="AH27" s="12">
        <v>2.7909419242</v>
      </c>
      <c r="AI27" s="12"/>
      <c r="AJ27" s="11">
        <v>0.032977074599999996</v>
      </c>
      <c r="AK27" s="12" t="s">
        <v>2</v>
      </c>
      <c r="AL27" s="12" t="s">
        <v>2</v>
      </c>
      <c r="AM27" s="12">
        <v>0.032977074599999996</v>
      </c>
      <c r="AN27" s="12"/>
      <c r="AO27" s="11">
        <v>2.6460327907</v>
      </c>
      <c r="AP27" s="12"/>
      <c r="AQ27" s="12" t="s">
        <v>2</v>
      </c>
      <c r="AR27" s="12"/>
      <c r="AS27" s="12"/>
      <c r="AT27" s="12" t="s">
        <v>2</v>
      </c>
      <c r="AU27" s="12" t="s">
        <v>2</v>
      </c>
      <c r="AV27" s="12" t="s">
        <v>2</v>
      </c>
      <c r="AW27" s="12" t="s">
        <v>2</v>
      </c>
      <c r="AX27" s="12">
        <v>2.6460327907</v>
      </c>
      <c r="AY27" s="12"/>
      <c r="AZ27" s="11">
        <v>0.0179728929</v>
      </c>
      <c r="BA27" s="12"/>
      <c r="BB27" s="12" t="s">
        <v>2</v>
      </c>
      <c r="BC27" s="12">
        <v>0.0179728929</v>
      </c>
      <c r="BD27" s="12" t="s">
        <v>2</v>
      </c>
      <c r="BE27" s="11">
        <v>18.5032167829</v>
      </c>
      <c r="BF27" s="11">
        <v>26.552948709000002</v>
      </c>
      <c r="BG27" s="11">
        <v>-0.8698494412248934</v>
      </c>
      <c r="BH27" s="11">
        <v>752.6789837376999</v>
      </c>
      <c r="BI27" s="2"/>
    </row>
    <row r="28" spans="1:61" ht="11.25">
      <c r="A28" s="2">
        <v>41</v>
      </c>
      <c r="B28" s="5" t="s">
        <v>20</v>
      </c>
      <c r="C28" s="2">
        <v>979.6735770011901</v>
      </c>
      <c r="E28" s="11">
        <v>0.9462750836</v>
      </c>
      <c r="F28" s="12">
        <v>0.0073097347</v>
      </c>
      <c r="G28" s="12">
        <v>0.9389653489</v>
      </c>
      <c r="H28" s="12" t="s">
        <v>2</v>
      </c>
      <c r="I28" s="12"/>
      <c r="J28" s="11">
        <v>0.9612823147</v>
      </c>
      <c r="K28" s="12">
        <v>0.4945728161</v>
      </c>
      <c r="L28" s="12">
        <v>0.4667094986</v>
      </c>
      <c r="M28" s="12" t="s">
        <v>2</v>
      </c>
      <c r="N28" s="12" t="s">
        <v>2</v>
      </c>
      <c r="O28" s="12" t="s">
        <v>2</v>
      </c>
      <c r="P28" s="12"/>
      <c r="Q28" s="11">
        <v>4.874596438</v>
      </c>
      <c r="R28" s="12" t="s">
        <v>2</v>
      </c>
      <c r="S28" s="12" t="s">
        <v>2</v>
      </c>
      <c r="T28" s="12" t="s">
        <v>2</v>
      </c>
      <c r="U28" s="12" t="s">
        <v>2</v>
      </c>
      <c r="V28" s="12">
        <v>4.874596438</v>
      </c>
      <c r="W28" s="12" t="s">
        <v>2</v>
      </c>
      <c r="X28" s="12"/>
      <c r="Y28" s="11">
        <v>0.49832243989999997</v>
      </c>
      <c r="Z28" s="12" t="s">
        <v>2</v>
      </c>
      <c r="AA28" s="19"/>
      <c r="AB28" s="12" t="s">
        <v>2</v>
      </c>
      <c r="AC28" s="12" t="s">
        <v>2</v>
      </c>
      <c r="AD28" s="12">
        <v>0.49832243989999997</v>
      </c>
      <c r="AE28" s="12"/>
      <c r="AF28" s="11">
        <v>1.4892377044</v>
      </c>
      <c r="AG28" s="12" t="s">
        <v>2</v>
      </c>
      <c r="AH28" s="12">
        <v>1.4892377044</v>
      </c>
      <c r="AI28" s="12"/>
      <c r="AJ28" s="11" t="s">
        <v>2</v>
      </c>
      <c r="AK28" s="12" t="s">
        <v>2</v>
      </c>
      <c r="AL28" s="12" t="s">
        <v>2</v>
      </c>
      <c r="AM28" s="12" t="s">
        <v>2</v>
      </c>
      <c r="AN28" s="12"/>
      <c r="AO28" s="11">
        <v>0.2553768878</v>
      </c>
      <c r="AP28" s="12"/>
      <c r="AQ28" s="12" t="s">
        <v>2</v>
      </c>
      <c r="AR28" s="12"/>
      <c r="AS28" s="12"/>
      <c r="AT28" s="12" t="s">
        <v>2</v>
      </c>
      <c r="AU28" s="12" t="s">
        <v>2</v>
      </c>
      <c r="AV28" s="12" t="s">
        <v>2</v>
      </c>
      <c r="AW28" s="12" t="s">
        <v>2</v>
      </c>
      <c r="AX28" s="12">
        <v>0.2553768878</v>
      </c>
      <c r="AY28" s="12"/>
      <c r="AZ28" s="11" t="s">
        <v>2</v>
      </c>
      <c r="BA28" s="12"/>
      <c r="BB28" s="12" t="s">
        <v>2</v>
      </c>
      <c r="BC28" s="12" t="s">
        <v>2</v>
      </c>
      <c r="BD28" s="12" t="s">
        <v>2</v>
      </c>
      <c r="BE28" s="11">
        <v>9.025090868400001</v>
      </c>
      <c r="BF28" s="11">
        <v>21.3188613534</v>
      </c>
      <c r="BG28" s="11">
        <v>14.367046097057358</v>
      </c>
      <c r="BH28" s="11">
        <v>1006.2789761221001</v>
      </c>
      <c r="BI28" s="2"/>
    </row>
    <row r="29" spans="1:61" ht="11.25">
      <c r="A29" s="2">
        <v>42</v>
      </c>
      <c r="B29" s="5" t="s">
        <v>21</v>
      </c>
      <c r="C29" s="22">
        <v>106.44680923480989</v>
      </c>
      <c r="E29" s="11">
        <v>0.0265692142</v>
      </c>
      <c r="F29" s="12" t="s">
        <v>2</v>
      </c>
      <c r="G29" s="12">
        <v>0.0265692142</v>
      </c>
      <c r="H29" s="12" t="s">
        <v>2</v>
      </c>
      <c r="I29" s="12"/>
      <c r="J29" s="11" t="s">
        <v>2</v>
      </c>
      <c r="K29" s="12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12"/>
      <c r="Q29" s="11">
        <v>0.6385537053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0.6385537053</v>
      </c>
      <c r="W29" s="12" t="s">
        <v>2</v>
      </c>
      <c r="X29" s="12"/>
      <c r="Y29" s="11">
        <v>0.5284124629</v>
      </c>
      <c r="Z29" s="12">
        <v>0.5284124629</v>
      </c>
      <c r="AA29" s="12" t="s">
        <v>2</v>
      </c>
      <c r="AB29" s="19"/>
      <c r="AC29" s="12" t="s">
        <v>2</v>
      </c>
      <c r="AD29" s="12" t="s">
        <v>2</v>
      </c>
      <c r="AE29" s="12"/>
      <c r="AF29" s="11">
        <v>1.2620931672</v>
      </c>
      <c r="AG29" s="12" t="s">
        <v>2</v>
      </c>
      <c r="AH29" s="12">
        <v>1.2620931672</v>
      </c>
      <c r="AI29" s="12"/>
      <c r="AJ29" s="11" t="s">
        <v>2</v>
      </c>
      <c r="AK29" s="12" t="s">
        <v>2</v>
      </c>
      <c r="AL29" s="12" t="s">
        <v>2</v>
      </c>
      <c r="AM29" s="12" t="s">
        <v>2</v>
      </c>
      <c r="AN29" s="12"/>
      <c r="AO29" s="11" t="s">
        <v>2</v>
      </c>
      <c r="AP29" s="12"/>
      <c r="AQ29" s="12" t="s">
        <v>2</v>
      </c>
      <c r="AR29" s="12"/>
      <c r="AS29" s="12"/>
      <c r="AT29" s="12" t="s">
        <v>2</v>
      </c>
      <c r="AU29" s="12" t="s">
        <v>2</v>
      </c>
      <c r="AV29" s="12" t="s">
        <v>2</v>
      </c>
      <c r="AW29" s="12" t="s">
        <v>2</v>
      </c>
      <c r="AX29" s="12" t="s">
        <v>2</v>
      </c>
      <c r="AY29" s="12"/>
      <c r="AZ29" s="11" t="s">
        <v>2</v>
      </c>
      <c r="BA29" s="12"/>
      <c r="BB29" s="12" t="s">
        <v>2</v>
      </c>
      <c r="BC29" s="12" t="s">
        <v>2</v>
      </c>
      <c r="BD29" s="12" t="s">
        <v>2</v>
      </c>
      <c r="BE29" s="11">
        <v>2.4556285496</v>
      </c>
      <c r="BF29" s="11">
        <v>2.5906177396</v>
      </c>
      <c r="BG29" s="11">
        <v>1.3135099564784976</v>
      </c>
      <c r="BH29" s="11">
        <v>107.8848970089</v>
      </c>
      <c r="BI29" s="2"/>
    </row>
    <row r="30" spans="1:61" ht="11.25">
      <c r="A30" s="2">
        <v>43</v>
      </c>
      <c r="B30" s="5" t="s">
        <v>24</v>
      </c>
      <c r="C30" s="22">
        <v>270.9125702495575</v>
      </c>
      <c r="E30" s="11">
        <v>1.5270270776</v>
      </c>
      <c r="F30" s="12" t="s">
        <v>2</v>
      </c>
      <c r="G30" s="12">
        <v>1.5270270776</v>
      </c>
      <c r="H30" s="12" t="s">
        <v>2</v>
      </c>
      <c r="I30" s="12"/>
      <c r="J30" s="11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/>
      <c r="Q30" s="11">
        <v>2.5715528596</v>
      </c>
      <c r="R30" s="12" t="s">
        <v>2</v>
      </c>
      <c r="S30" s="12" t="s">
        <v>2</v>
      </c>
      <c r="T30" s="12" t="s">
        <v>2</v>
      </c>
      <c r="U30" s="12" t="s">
        <v>2</v>
      </c>
      <c r="V30" s="12">
        <v>2.5715528596</v>
      </c>
      <c r="W30" s="12" t="s">
        <v>2</v>
      </c>
      <c r="X30" s="12"/>
      <c r="Y30" s="11">
        <v>0.9006599985999999</v>
      </c>
      <c r="Z30" s="12" t="s">
        <v>2</v>
      </c>
      <c r="AA30" s="12" t="s">
        <v>2</v>
      </c>
      <c r="AB30" s="12" t="s">
        <v>2</v>
      </c>
      <c r="AC30" s="19"/>
      <c r="AD30" s="12">
        <v>0.9006599985999999</v>
      </c>
      <c r="AE30" s="12"/>
      <c r="AF30" s="11" t="s">
        <v>2</v>
      </c>
      <c r="AG30" s="12" t="s">
        <v>2</v>
      </c>
      <c r="AH30" s="12" t="s">
        <v>2</v>
      </c>
      <c r="AI30" s="12"/>
      <c r="AJ30" s="11">
        <v>4.4122112992</v>
      </c>
      <c r="AK30" s="12">
        <v>4.3804536388</v>
      </c>
      <c r="AL30" s="12" t="s">
        <v>2</v>
      </c>
      <c r="AM30" s="12">
        <v>0.0317576604</v>
      </c>
      <c r="AN30" s="12"/>
      <c r="AO30" s="11">
        <v>0.8594945511</v>
      </c>
      <c r="AP30" s="12"/>
      <c r="AQ30" s="12">
        <v>0.8594945511</v>
      </c>
      <c r="AR30" s="12"/>
      <c r="AS30" s="12"/>
      <c r="AT30" s="12" t="s">
        <v>2</v>
      </c>
      <c r="AU30" s="12" t="s">
        <v>2</v>
      </c>
      <c r="AV30" s="12" t="s">
        <v>2</v>
      </c>
      <c r="AW30" s="12" t="s">
        <v>2</v>
      </c>
      <c r="AX30" s="12" t="s">
        <v>2</v>
      </c>
      <c r="AY30" s="12"/>
      <c r="AZ30" s="11" t="s">
        <v>2</v>
      </c>
      <c r="BA30" s="12"/>
      <c r="BB30" s="12" t="s">
        <v>2</v>
      </c>
      <c r="BC30" s="12" t="s">
        <v>2</v>
      </c>
      <c r="BD30" s="12" t="s">
        <v>2</v>
      </c>
      <c r="BE30" s="11">
        <v>10.2709457861</v>
      </c>
      <c r="BF30" s="11">
        <v>0.25444117019999996</v>
      </c>
      <c r="BG30" s="11">
        <v>8.588827204059625</v>
      </c>
      <c r="BH30" s="11">
        <v>269.4519889744</v>
      </c>
      <c r="BI30" s="2"/>
    </row>
    <row r="31" spans="1:61" ht="11.25">
      <c r="A31" s="2">
        <v>44</v>
      </c>
      <c r="B31" s="5" t="s">
        <v>25</v>
      </c>
      <c r="C31" s="22">
        <v>2022.5501476989746</v>
      </c>
      <c r="E31" s="11">
        <v>1.4444627919000002</v>
      </c>
      <c r="F31" s="12" t="s">
        <v>2</v>
      </c>
      <c r="G31" s="12">
        <v>1.4444627919000002</v>
      </c>
      <c r="H31" s="12" t="s">
        <v>2</v>
      </c>
      <c r="I31" s="12"/>
      <c r="J31" s="11" t="s">
        <v>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11">
        <v>7.9358970573</v>
      </c>
      <c r="R31" s="12" t="s">
        <v>2</v>
      </c>
      <c r="S31" s="12" t="s">
        <v>2</v>
      </c>
      <c r="T31" s="12" t="s">
        <v>2</v>
      </c>
      <c r="U31" s="12" t="s">
        <v>2</v>
      </c>
      <c r="V31" s="12">
        <v>7.9358970573</v>
      </c>
      <c r="W31" s="12" t="s">
        <v>2</v>
      </c>
      <c r="X31" s="12"/>
      <c r="Y31" s="11" t="s">
        <v>2</v>
      </c>
      <c r="Z31" s="12" t="s">
        <v>2</v>
      </c>
      <c r="AA31" s="12" t="s">
        <v>2</v>
      </c>
      <c r="AB31" s="12" t="s">
        <v>2</v>
      </c>
      <c r="AC31" s="12" t="s">
        <v>2</v>
      </c>
      <c r="AD31" s="19"/>
      <c r="AE31" s="21"/>
      <c r="AF31" s="11" t="s">
        <v>2</v>
      </c>
      <c r="AG31" s="12" t="s">
        <v>2</v>
      </c>
      <c r="AH31" s="12" t="s">
        <v>2</v>
      </c>
      <c r="AI31" s="12"/>
      <c r="AJ31" s="11">
        <v>0.041561823600000006</v>
      </c>
      <c r="AK31" s="12" t="s">
        <v>2</v>
      </c>
      <c r="AL31" s="12" t="s">
        <v>2</v>
      </c>
      <c r="AM31" s="12">
        <v>0.041561823600000006</v>
      </c>
      <c r="AN31" s="12"/>
      <c r="AO31" s="11">
        <v>1.4671862541</v>
      </c>
      <c r="AP31" s="12"/>
      <c r="AQ31" s="12">
        <v>0.0517006807</v>
      </c>
      <c r="AR31" s="12"/>
      <c r="AS31" s="12"/>
      <c r="AT31" s="12" t="s">
        <v>2</v>
      </c>
      <c r="AU31" s="12" t="s">
        <v>2</v>
      </c>
      <c r="AV31" s="12" t="s">
        <v>2</v>
      </c>
      <c r="AW31" s="12" t="s">
        <v>2</v>
      </c>
      <c r="AX31" s="12">
        <v>1.4154855734</v>
      </c>
      <c r="AY31" s="12"/>
      <c r="AZ31" s="11" t="s">
        <v>2</v>
      </c>
      <c r="BA31" s="12"/>
      <c r="BB31" s="12" t="s">
        <v>2</v>
      </c>
      <c r="BC31" s="12" t="s">
        <v>2</v>
      </c>
      <c r="BD31" s="12" t="s">
        <v>2</v>
      </c>
      <c r="BE31" s="11">
        <v>10.8891079269</v>
      </c>
      <c r="BF31" s="11">
        <v>50.6234644666</v>
      </c>
      <c r="BG31" s="11">
        <v>27.181462276848457</v>
      </c>
      <c r="BH31" s="11">
        <v>2089.420711777</v>
      </c>
      <c r="BI31" s="2"/>
    </row>
    <row r="32" spans="2:61" ht="11.25">
      <c r="B32" s="5"/>
      <c r="E32" s="11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2"/>
      <c r="Q32" s="11"/>
      <c r="R32" s="12"/>
      <c r="S32" s="12"/>
      <c r="T32" s="12"/>
      <c r="U32" s="11"/>
      <c r="V32" s="12"/>
      <c r="W32" s="12"/>
      <c r="X32" s="12"/>
      <c r="Y32" s="11"/>
      <c r="Z32" s="12"/>
      <c r="AA32" s="12"/>
      <c r="AB32" s="12"/>
      <c r="AC32" s="12"/>
      <c r="AD32" s="21"/>
      <c r="AE32" s="21"/>
      <c r="AF32" s="11"/>
      <c r="AG32" s="12"/>
      <c r="AH32" s="12"/>
      <c r="AI32" s="12"/>
      <c r="AJ32" s="11"/>
      <c r="AK32" s="12"/>
      <c r="AL32" s="12"/>
      <c r="AM32" s="12"/>
      <c r="AN32" s="12"/>
      <c r="AO32" s="11"/>
      <c r="AP32" s="12"/>
      <c r="AQ32" s="12"/>
      <c r="AR32" s="12"/>
      <c r="AS32" s="12"/>
      <c r="AT32" s="12"/>
      <c r="AU32" s="12"/>
      <c r="AV32" s="11"/>
      <c r="AW32" s="12"/>
      <c r="AX32" s="12"/>
      <c r="AY32" s="12"/>
      <c r="AZ32" s="11"/>
      <c r="BA32" s="11"/>
      <c r="BB32" s="12"/>
      <c r="BC32" s="12"/>
      <c r="BD32" s="12"/>
      <c r="BE32" s="11"/>
      <c r="BG32" s="11"/>
      <c r="BH32" s="11"/>
      <c r="BI32" s="7"/>
    </row>
    <row r="33" spans="1:60" s="2" customFormat="1" ht="11.25">
      <c r="A33" s="17">
        <v>5</v>
      </c>
      <c r="B33" s="17" t="s">
        <v>26</v>
      </c>
      <c r="C33" s="22">
        <v>140345.0864123211</v>
      </c>
      <c r="E33" s="11">
        <v>150.34496129910002</v>
      </c>
      <c r="F33" s="11">
        <v>4.9012549773</v>
      </c>
      <c r="G33" s="11">
        <v>145.4089898292</v>
      </c>
      <c r="H33" s="11">
        <v>0.034716492599999996</v>
      </c>
      <c r="I33" s="11"/>
      <c r="J33" s="11">
        <v>140.8098415165</v>
      </c>
      <c r="K33" s="11">
        <v>68.588166007</v>
      </c>
      <c r="L33" s="11">
        <v>1.9058912066</v>
      </c>
      <c r="M33" s="11">
        <v>1.1213041226</v>
      </c>
      <c r="N33" s="11">
        <v>1.528385977</v>
      </c>
      <c r="O33" s="11">
        <v>67.6660942033</v>
      </c>
      <c r="P33" s="11"/>
      <c r="Q33" s="11">
        <v>868.3275538968</v>
      </c>
      <c r="R33" s="11">
        <v>0.8171762793</v>
      </c>
      <c r="S33" s="11">
        <v>0.5001828348</v>
      </c>
      <c r="T33" s="11">
        <v>1.7617564836000001</v>
      </c>
      <c r="U33" s="11" t="s">
        <v>2</v>
      </c>
      <c r="V33" s="11">
        <v>840.7277508809</v>
      </c>
      <c r="W33" s="11">
        <v>24.5206874182</v>
      </c>
      <c r="X33" s="11"/>
      <c r="Y33" s="11">
        <v>47.7580700368</v>
      </c>
      <c r="Z33" s="11">
        <v>0.3348929632</v>
      </c>
      <c r="AA33" s="11">
        <v>7.799709071400001</v>
      </c>
      <c r="AB33" s="11">
        <v>1.5354892814</v>
      </c>
      <c r="AC33" s="11">
        <v>0.0795658338</v>
      </c>
      <c r="AD33" s="11">
        <v>38.008412887</v>
      </c>
      <c r="AE33" s="11"/>
      <c r="AF33" s="11">
        <v>108.6244634178</v>
      </c>
      <c r="AG33" s="11">
        <v>106.624883748</v>
      </c>
      <c r="AH33" s="11">
        <v>1.9995796698</v>
      </c>
      <c r="AI33" s="11"/>
      <c r="AJ33" s="11">
        <v>173.0913624142</v>
      </c>
      <c r="AK33" s="11">
        <v>116.1656395678</v>
      </c>
      <c r="AL33" s="11">
        <v>47.937332872</v>
      </c>
      <c r="AM33" s="11">
        <v>8.988389974399999</v>
      </c>
      <c r="AN33" s="11"/>
      <c r="AO33" s="11">
        <v>52.8945126475</v>
      </c>
      <c r="AP33" s="11"/>
      <c r="AQ33" s="11" t="s">
        <v>2</v>
      </c>
      <c r="AR33" s="11"/>
      <c r="AS33" s="11"/>
      <c r="AT33" s="11" t="s">
        <v>2</v>
      </c>
      <c r="AU33" s="11">
        <v>0.0178716348</v>
      </c>
      <c r="AV33" s="11" t="s">
        <v>2</v>
      </c>
      <c r="AW33" s="11" t="s">
        <v>2</v>
      </c>
      <c r="AX33" s="11">
        <v>52.7391654594</v>
      </c>
      <c r="AY33" s="11"/>
      <c r="AZ33" s="11">
        <v>0.057803599899999995</v>
      </c>
      <c r="BA33" s="11"/>
      <c r="BB33" s="11" t="s">
        <v>2</v>
      </c>
      <c r="BC33" s="11">
        <v>0.057803599899999995</v>
      </c>
      <c r="BD33" s="11" t="s">
        <v>2</v>
      </c>
      <c r="BE33" s="11">
        <v>1541.9085688286</v>
      </c>
      <c r="BF33" s="11">
        <v>426.2665997244</v>
      </c>
      <c r="BG33" s="11">
        <v>-438.95265056770256</v>
      </c>
      <c r="BH33" s="11">
        <v>138789.93258156502</v>
      </c>
    </row>
    <row r="34" spans="1:61" ht="11.25">
      <c r="A34" s="2">
        <v>50</v>
      </c>
      <c r="B34" s="5" t="s">
        <v>27</v>
      </c>
      <c r="C34" s="22">
        <v>202.54225809936526</v>
      </c>
      <c r="E34" s="11">
        <v>1.5082855838</v>
      </c>
      <c r="F34" s="12" t="s">
        <v>2</v>
      </c>
      <c r="G34" s="12">
        <v>1.5082855838</v>
      </c>
      <c r="H34" s="12" t="s">
        <v>2</v>
      </c>
      <c r="I34" s="12"/>
      <c r="J34" s="11" t="s">
        <v>2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P34" s="12"/>
      <c r="Q34" s="11" t="s">
        <v>2</v>
      </c>
      <c r="R34" s="12" t="s">
        <v>2</v>
      </c>
      <c r="S34" s="12" t="s">
        <v>2</v>
      </c>
      <c r="T34" s="12" t="s">
        <v>2</v>
      </c>
      <c r="U34" s="12" t="s">
        <v>2</v>
      </c>
      <c r="V34" s="12" t="s">
        <v>2</v>
      </c>
      <c r="W34" s="12" t="s">
        <v>2</v>
      </c>
      <c r="X34" s="12"/>
      <c r="Y34" s="11" t="s">
        <v>2</v>
      </c>
      <c r="Z34" s="12" t="s">
        <v>2</v>
      </c>
      <c r="AA34" s="12" t="s">
        <v>2</v>
      </c>
      <c r="AB34" s="12" t="s">
        <v>2</v>
      </c>
      <c r="AC34" s="12" t="s">
        <v>2</v>
      </c>
      <c r="AD34" s="12" t="s">
        <v>2</v>
      </c>
      <c r="AE34" s="12"/>
      <c r="AF34" s="11">
        <v>1.9995796698</v>
      </c>
      <c r="AG34" s="19"/>
      <c r="AH34" s="12">
        <v>1.9995796698</v>
      </c>
      <c r="AI34" s="12"/>
      <c r="AJ34" s="11" t="s">
        <v>2</v>
      </c>
      <c r="AK34" s="12" t="s">
        <v>2</v>
      </c>
      <c r="AL34" s="12" t="s">
        <v>2</v>
      </c>
      <c r="AM34" s="12" t="s">
        <v>2</v>
      </c>
      <c r="AN34" s="12"/>
      <c r="AO34" s="11" t="s">
        <v>2</v>
      </c>
      <c r="AP34" s="12"/>
      <c r="AQ34" s="12" t="s">
        <v>2</v>
      </c>
      <c r="AR34" s="12"/>
      <c r="AS34" s="12"/>
      <c r="AT34" s="12" t="s">
        <v>2</v>
      </c>
      <c r="AU34" s="12" t="s">
        <v>2</v>
      </c>
      <c r="AV34" s="12" t="s">
        <v>2</v>
      </c>
      <c r="AW34" s="12" t="s">
        <v>2</v>
      </c>
      <c r="AX34" s="12" t="s">
        <v>2</v>
      </c>
      <c r="AY34" s="12"/>
      <c r="AZ34" s="11" t="s">
        <v>2</v>
      </c>
      <c r="BA34" s="12"/>
      <c r="BB34" s="12" t="s">
        <v>2</v>
      </c>
      <c r="BC34" s="12" t="s">
        <v>2</v>
      </c>
      <c r="BD34" s="12" t="s">
        <v>2</v>
      </c>
      <c r="BE34" s="11">
        <v>3.5078652536</v>
      </c>
      <c r="BF34" s="11">
        <v>131.2873953427</v>
      </c>
      <c r="BG34" s="11">
        <v>0.5793975772003188</v>
      </c>
      <c r="BH34" s="11">
        <v>330.896495485</v>
      </c>
      <c r="BI34" s="2"/>
    </row>
    <row r="35" spans="1:61" ht="11.25">
      <c r="A35" s="2">
        <v>51</v>
      </c>
      <c r="B35" s="5" t="s">
        <v>28</v>
      </c>
      <c r="C35" s="22">
        <v>140142.54415422172</v>
      </c>
      <c r="E35" s="11">
        <v>148.83667571530003</v>
      </c>
      <c r="F35" s="12">
        <v>4.9012549773</v>
      </c>
      <c r="G35" s="12">
        <v>143.90070424540002</v>
      </c>
      <c r="H35" s="12">
        <v>0.034716492599999996</v>
      </c>
      <c r="I35" s="12"/>
      <c r="J35" s="11">
        <v>140.8098415165</v>
      </c>
      <c r="K35" s="12">
        <v>68.588166007</v>
      </c>
      <c r="L35" s="12">
        <v>1.9058912066</v>
      </c>
      <c r="M35" s="12">
        <v>1.1213041226</v>
      </c>
      <c r="N35" s="12">
        <v>1.528385977</v>
      </c>
      <c r="O35" s="12">
        <v>67.6660942033</v>
      </c>
      <c r="P35" s="12"/>
      <c r="Q35" s="11">
        <v>868.3275538968</v>
      </c>
      <c r="R35" s="12">
        <v>0.8171762793</v>
      </c>
      <c r="S35" s="12">
        <v>0.5001828348</v>
      </c>
      <c r="T35" s="12">
        <v>1.7617564836000001</v>
      </c>
      <c r="U35" s="12" t="s">
        <v>2</v>
      </c>
      <c r="V35" s="12">
        <v>840.7277508809</v>
      </c>
      <c r="W35" s="12">
        <v>24.5206874182</v>
      </c>
      <c r="X35" s="12"/>
      <c r="Y35" s="11">
        <v>47.7580700368</v>
      </c>
      <c r="Z35" s="12">
        <v>0.3348929632</v>
      </c>
      <c r="AA35" s="12">
        <v>7.799709071400001</v>
      </c>
      <c r="AB35" s="12">
        <v>1.5354892814</v>
      </c>
      <c r="AC35" s="12">
        <v>0.0795658338</v>
      </c>
      <c r="AD35" s="12">
        <v>38.008412887</v>
      </c>
      <c r="AE35" s="12"/>
      <c r="AF35" s="11">
        <v>106.624883748</v>
      </c>
      <c r="AG35" s="12">
        <v>106.624883748</v>
      </c>
      <c r="AH35" s="19"/>
      <c r="AI35" s="21"/>
      <c r="AJ35" s="11">
        <v>173.0913624142</v>
      </c>
      <c r="AK35" s="12">
        <v>116.1656395678</v>
      </c>
      <c r="AL35" s="12">
        <v>47.937332872</v>
      </c>
      <c r="AM35" s="12">
        <v>8.988389974399999</v>
      </c>
      <c r="AN35" s="12"/>
      <c r="AO35" s="11">
        <v>52.8945126475</v>
      </c>
      <c r="AP35" s="12"/>
      <c r="AQ35" s="12">
        <v>0.1374755533</v>
      </c>
      <c r="AR35" s="12"/>
      <c r="AS35" s="12"/>
      <c r="AT35" s="12" t="s">
        <v>2</v>
      </c>
      <c r="AU35" s="12">
        <v>0.0178716348</v>
      </c>
      <c r="AV35" s="12" t="s">
        <v>2</v>
      </c>
      <c r="AW35" s="12" t="s">
        <v>2</v>
      </c>
      <c r="AX35" s="12">
        <v>52.7391654594</v>
      </c>
      <c r="AY35" s="12"/>
      <c r="AZ35" s="11">
        <v>0.057803599899999995</v>
      </c>
      <c r="BA35" s="12"/>
      <c r="BB35" s="12" t="s">
        <v>2</v>
      </c>
      <c r="BC35" s="12">
        <v>0.057803599899999995</v>
      </c>
      <c r="BD35" s="12" t="s">
        <v>2</v>
      </c>
      <c r="BE35" s="11">
        <v>1538.400703575</v>
      </c>
      <c r="BF35" s="11">
        <v>294.9792043817001</v>
      </c>
      <c r="BG35" s="11">
        <v>-439.5320481449029</v>
      </c>
      <c r="BH35" s="11">
        <v>138459.03608608</v>
      </c>
      <c r="BI35" s="2"/>
    </row>
    <row r="36" spans="2:61" ht="11.25">
      <c r="B36" s="5"/>
      <c r="E36" s="11"/>
      <c r="F36" s="12"/>
      <c r="G36" s="12"/>
      <c r="H36" s="12"/>
      <c r="I36" s="12"/>
      <c r="J36" s="11"/>
      <c r="K36" s="12"/>
      <c r="L36" s="12"/>
      <c r="M36" s="12"/>
      <c r="N36" s="12"/>
      <c r="O36" s="12"/>
      <c r="P36" s="12"/>
      <c r="Q36" s="11"/>
      <c r="R36" s="12"/>
      <c r="S36" s="12"/>
      <c r="T36" s="12"/>
      <c r="U36" s="11"/>
      <c r="V36" s="12"/>
      <c r="W36" s="12"/>
      <c r="X36" s="12"/>
      <c r="Y36" s="11"/>
      <c r="Z36" s="12"/>
      <c r="AA36" s="12"/>
      <c r="AB36" s="12"/>
      <c r="AC36" s="12"/>
      <c r="AD36" s="12"/>
      <c r="AE36" s="12"/>
      <c r="AF36" s="11"/>
      <c r="AG36" s="12"/>
      <c r="AH36" s="21"/>
      <c r="AI36" s="21"/>
      <c r="AJ36" s="11"/>
      <c r="AK36" s="12"/>
      <c r="AL36" s="12"/>
      <c r="AM36" s="12"/>
      <c r="AN36" s="12"/>
      <c r="AO36" s="11"/>
      <c r="AP36" s="11"/>
      <c r="AQ36" s="12"/>
      <c r="AR36" s="12"/>
      <c r="AS36" s="12"/>
      <c r="AT36" s="12"/>
      <c r="AU36" s="12"/>
      <c r="AV36" s="11"/>
      <c r="AW36" s="12"/>
      <c r="AX36" s="12"/>
      <c r="AY36" s="12"/>
      <c r="AZ36" s="11"/>
      <c r="BA36" s="12"/>
      <c r="BB36" s="12"/>
      <c r="BC36" s="12"/>
      <c r="BD36" s="12"/>
      <c r="BE36" s="11"/>
      <c r="BG36" s="11"/>
      <c r="BH36" s="11"/>
      <c r="BI36" s="7"/>
    </row>
    <row r="37" spans="1:60" s="2" customFormat="1" ht="11.25">
      <c r="A37" s="17">
        <v>6</v>
      </c>
      <c r="B37" s="17" t="s">
        <v>29</v>
      </c>
      <c r="C37" s="2">
        <v>12961.92645146103</v>
      </c>
      <c r="E37" s="11">
        <v>17.6678298722</v>
      </c>
      <c r="F37" s="11">
        <v>0.38723072319999996</v>
      </c>
      <c r="G37" s="11">
        <v>17.280599149</v>
      </c>
      <c r="H37" s="11" t="s">
        <v>2</v>
      </c>
      <c r="I37" s="11"/>
      <c r="J37" s="11">
        <v>1.1178799421</v>
      </c>
      <c r="K37" s="11">
        <v>0.272694087</v>
      </c>
      <c r="L37" s="11">
        <v>0.743521302</v>
      </c>
      <c r="M37" s="11">
        <v>0.1016645531</v>
      </c>
      <c r="N37" s="11" t="s">
        <v>2</v>
      </c>
      <c r="O37" s="11" t="s">
        <v>2</v>
      </c>
      <c r="P37" s="11"/>
      <c r="Q37" s="11">
        <v>83.1846594702</v>
      </c>
      <c r="R37" s="11" t="s">
        <v>2</v>
      </c>
      <c r="S37" s="11" t="s">
        <v>2</v>
      </c>
      <c r="T37" s="11" t="s">
        <v>2</v>
      </c>
      <c r="U37" s="11" t="s">
        <v>2</v>
      </c>
      <c r="V37" s="11">
        <v>58.2454956996</v>
      </c>
      <c r="W37" s="11">
        <v>24.9391637706</v>
      </c>
      <c r="X37" s="11"/>
      <c r="Y37" s="11">
        <v>10.7375882695</v>
      </c>
      <c r="Z37" s="11">
        <v>4.7271303376</v>
      </c>
      <c r="AA37" s="11">
        <v>1.2879722133</v>
      </c>
      <c r="AB37" s="11" t="s">
        <v>2</v>
      </c>
      <c r="AC37" s="11" t="s">
        <v>2</v>
      </c>
      <c r="AD37" s="11">
        <v>4.7224857186</v>
      </c>
      <c r="AE37" s="11"/>
      <c r="AF37" s="11">
        <v>56.019525164</v>
      </c>
      <c r="AG37" s="11" t="s">
        <v>2</v>
      </c>
      <c r="AH37" s="11">
        <v>56.019525164</v>
      </c>
      <c r="AI37" s="11"/>
      <c r="AJ37" s="11">
        <v>49.888699456400005</v>
      </c>
      <c r="AK37" s="11">
        <v>29.4233767106</v>
      </c>
      <c r="AL37" s="11">
        <v>4.8118716816</v>
      </c>
      <c r="AM37" s="11">
        <v>15.6534510642</v>
      </c>
      <c r="AN37" s="11"/>
      <c r="AO37" s="11">
        <v>28.924693078</v>
      </c>
      <c r="AP37" s="11"/>
      <c r="AQ37" s="11">
        <v>3.1909510545</v>
      </c>
      <c r="AR37" s="11"/>
      <c r="AS37" s="11"/>
      <c r="AT37" s="11" t="s">
        <v>2</v>
      </c>
      <c r="AU37" s="11" t="s">
        <v>2</v>
      </c>
      <c r="AV37" s="11" t="s">
        <v>2</v>
      </c>
      <c r="AW37" s="11" t="s">
        <v>2</v>
      </c>
      <c r="AX37" s="11">
        <v>25.733742023500003</v>
      </c>
      <c r="AY37" s="11"/>
      <c r="AZ37" s="11">
        <v>21.7844316913</v>
      </c>
      <c r="BA37" s="11"/>
      <c r="BB37" s="11">
        <v>1.2947941364000002</v>
      </c>
      <c r="BC37" s="11">
        <v>17.0803459573</v>
      </c>
      <c r="BD37" s="11">
        <v>3.4092915976000002</v>
      </c>
      <c r="BE37" s="11">
        <v>269.3253069437</v>
      </c>
      <c r="BF37" s="11">
        <v>298.606099636</v>
      </c>
      <c r="BG37" s="11">
        <v>459.4707830495539</v>
      </c>
      <c r="BH37" s="11">
        <v>13450.603066655</v>
      </c>
    </row>
    <row r="38" spans="1:61" ht="11.25">
      <c r="A38" s="2">
        <v>60</v>
      </c>
      <c r="B38" s="5" t="s">
        <v>30</v>
      </c>
      <c r="C38" s="22">
        <v>3708.7297624694825</v>
      </c>
      <c r="E38" s="11">
        <v>11.6264174408</v>
      </c>
      <c r="F38" s="12">
        <v>0.3559959363</v>
      </c>
      <c r="G38" s="12">
        <v>11.2704215045</v>
      </c>
      <c r="H38" s="12" t="s">
        <v>2</v>
      </c>
      <c r="I38" s="12"/>
      <c r="J38" s="11">
        <v>0.743521302</v>
      </c>
      <c r="K38" s="12" t="s">
        <v>2</v>
      </c>
      <c r="L38" s="12">
        <v>0.743521302</v>
      </c>
      <c r="M38" s="12" t="s">
        <v>2</v>
      </c>
      <c r="N38" s="12" t="s">
        <v>2</v>
      </c>
      <c r="O38" s="12" t="s">
        <v>2</v>
      </c>
      <c r="P38" s="12"/>
      <c r="Q38" s="11">
        <v>46.1925341069</v>
      </c>
      <c r="R38" s="12" t="s">
        <v>2</v>
      </c>
      <c r="S38" s="12" t="s">
        <v>2</v>
      </c>
      <c r="T38" s="12" t="s">
        <v>2</v>
      </c>
      <c r="U38" s="11" t="s">
        <v>2</v>
      </c>
      <c r="V38" s="12">
        <v>46.1925341069</v>
      </c>
      <c r="W38" s="12" t="s">
        <v>2</v>
      </c>
      <c r="X38" s="12"/>
      <c r="Y38" s="11">
        <v>8.7290537245</v>
      </c>
      <c r="Z38" s="12">
        <v>2.9292088921999997</v>
      </c>
      <c r="AA38" s="12">
        <v>1.0773591137</v>
      </c>
      <c r="AB38" s="12" t="s">
        <v>2</v>
      </c>
      <c r="AC38" s="12" t="s">
        <v>2</v>
      </c>
      <c r="AD38" s="12">
        <v>4.7224857186</v>
      </c>
      <c r="AE38" s="12"/>
      <c r="AF38" s="11">
        <v>32.0603353484</v>
      </c>
      <c r="AG38" s="12" t="s">
        <v>2</v>
      </c>
      <c r="AH38" s="12">
        <v>32.0603353484</v>
      </c>
      <c r="AI38" s="12"/>
      <c r="AJ38" s="11">
        <v>14.9421286715</v>
      </c>
      <c r="AK38" s="19"/>
      <c r="AL38" s="12">
        <v>4.632842045099999</v>
      </c>
      <c r="AM38" s="12">
        <v>10.3092866264</v>
      </c>
      <c r="AN38" s="12"/>
      <c r="AO38" s="11">
        <v>0.6050557136000001</v>
      </c>
      <c r="AP38" s="11"/>
      <c r="AQ38" s="12">
        <v>0.0887982881</v>
      </c>
      <c r="AR38" s="12"/>
      <c r="AS38" s="12"/>
      <c r="AT38" s="12" t="s">
        <v>2</v>
      </c>
      <c r="AU38" s="12" t="s">
        <v>2</v>
      </c>
      <c r="AV38" s="11" t="s">
        <v>2</v>
      </c>
      <c r="AW38" s="12" t="s">
        <v>2</v>
      </c>
      <c r="AX38" s="12">
        <v>0.5162574255000001</v>
      </c>
      <c r="AY38" s="12"/>
      <c r="AZ38" s="11" t="s">
        <v>2</v>
      </c>
      <c r="BA38" s="12"/>
      <c r="BB38" s="12" t="s">
        <v>2</v>
      </c>
      <c r="BC38" s="12" t="s">
        <v>2</v>
      </c>
      <c r="BD38" s="12" t="s">
        <v>2</v>
      </c>
      <c r="BE38" s="11">
        <v>114.8990463077</v>
      </c>
      <c r="BF38" s="11">
        <v>175.52428920580002</v>
      </c>
      <c r="BG38" s="11">
        <v>-57.536963268037084</v>
      </c>
      <c r="BH38" s="11">
        <v>3711.8706811823004</v>
      </c>
      <c r="BI38" s="2"/>
    </row>
    <row r="39" spans="1:61" ht="11.25">
      <c r="A39" s="2">
        <v>61</v>
      </c>
      <c r="B39" s="5" t="s">
        <v>31</v>
      </c>
      <c r="C39" s="22">
        <v>3781.986767573547</v>
      </c>
      <c r="E39" s="11">
        <v>1.0744984092</v>
      </c>
      <c r="F39" s="12" t="s">
        <v>2</v>
      </c>
      <c r="G39" s="12">
        <v>1.0744984092</v>
      </c>
      <c r="H39" s="12" t="s">
        <v>2</v>
      </c>
      <c r="I39" s="12"/>
      <c r="J39" s="11">
        <v>0.272694087</v>
      </c>
      <c r="K39" s="12">
        <v>0.272694087</v>
      </c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11" t="s">
        <v>2</v>
      </c>
      <c r="R39" s="12" t="s">
        <v>2</v>
      </c>
      <c r="S39" s="12" t="s">
        <v>2</v>
      </c>
      <c r="T39" s="12" t="s">
        <v>2</v>
      </c>
      <c r="U39" s="11" t="s">
        <v>2</v>
      </c>
      <c r="V39" s="12" t="s">
        <v>2</v>
      </c>
      <c r="W39" s="12" t="s">
        <v>2</v>
      </c>
      <c r="X39" s="12"/>
      <c r="Y39" s="11" t="s">
        <v>2</v>
      </c>
      <c r="Z39" s="12" t="s">
        <v>2</v>
      </c>
      <c r="AA39" s="12" t="s">
        <v>2</v>
      </c>
      <c r="AB39" s="12" t="s">
        <v>2</v>
      </c>
      <c r="AC39" s="12" t="s">
        <v>2</v>
      </c>
      <c r="AD39" s="12" t="s">
        <v>2</v>
      </c>
      <c r="AE39" s="12"/>
      <c r="AF39" s="11">
        <v>6.2049322724</v>
      </c>
      <c r="AG39" s="12" t="s">
        <v>2</v>
      </c>
      <c r="AH39" s="12">
        <v>6.2049322724</v>
      </c>
      <c r="AI39" s="12"/>
      <c r="AJ39" s="11">
        <v>17.1372873272</v>
      </c>
      <c r="AK39" s="12">
        <v>11.7931228894</v>
      </c>
      <c r="AL39" s="19"/>
      <c r="AM39" s="12">
        <v>5.3441644378</v>
      </c>
      <c r="AN39" s="12"/>
      <c r="AO39" s="11">
        <v>3.0353503836</v>
      </c>
      <c r="AP39" s="11"/>
      <c r="AQ39" s="12">
        <v>3.0353503836</v>
      </c>
      <c r="AR39" s="12"/>
      <c r="AS39" s="12"/>
      <c r="AT39" s="12" t="s">
        <v>2</v>
      </c>
      <c r="AU39" s="12" t="s">
        <v>2</v>
      </c>
      <c r="AV39" s="11" t="s">
        <v>2</v>
      </c>
      <c r="AW39" s="12" t="s">
        <v>2</v>
      </c>
      <c r="AX39" s="12" t="s">
        <v>2</v>
      </c>
      <c r="AY39" s="12"/>
      <c r="AZ39" s="11">
        <v>12.8811350159</v>
      </c>
      <c r="BA39" s="12"/>
      <c r="BB39" s="12">
        <v>1.2627598340000001</v>
      </c>
      <c r="BC39" s="12">
        <v>8.2278602531</v>
      </c>
      <c r="BD39" s="12">
        <v>3.3905149288</v>
      </c>
      <c r="BE39" s="11">
        <v>40.6058974953</v>
      </c>
      <c r="BF39" s="11">
        <v>85.8944882467</v>
      </c>
      <c r="BG39" s="11">
        <v>85.68395592005263</v>
      </c>
      <c r="BH39" s="11">
        <v>3912.9924763411</v>
      </c>
      <c r="BI39" s="2"/>
    </row>
    <row r="40" spans="1:61" ht="11.25">
      <c r="A40" s="2">
        <v>62</v>
      </c>
      <c r="B40" s="5" t="s">
        <v>32</v>
      </c>
      <c r="C40" s="22">
        <v>5471.209921417999</v>
      </c>
      <c r="E40" s="11">
        <v>4.966914022199999</v>
      </c>
      <c r="F40" s="12">
        <v>0.0312347869</v>
      </c>
      <c r="G40" s="12">
        <v>4.935679235299999</v>
      </c>
      <c r="H40" s="12" t="s">
        <v>2</v>
      </c>
      <c r="I40" s="12"/>
      <c r="J40" s="11">
        <v>0.1016645531</v>
      </c>
      <c r="K40" s="12" t="s">
        <v>2</v>
      </c>
      <c r="L40" s="12" t="s">
        <v>2</v>
      </c>
      <c r="M40" s="12">
        <v>0.1016645531</v>
      </c>
      <c r="N40" s="12" t="s">
        <v>2</v>
      </c>
      <c r="O40" s="12" t="s">
        <v>2</v>
      </c>
      <c r="P40" s="12"/>
      <c r="Q40" s="11">
        <v>36.992125363300005</v>
      </c>
      <c r="R40" s="12" t="s">
        <v>2</v>
      </c>
      <c r="S40" s="12" t="s">
        <v>2</v>
      </c>
      <c r="T40" s="12" t="s">
        <v>2</v>
      </c>
      <c r="U40" s="11" t="s">
        <v>2</v>
      </c>
      <c r="V40" s="12">
        <v>12.052961592700001</v>
      </c>
      <c r="W40" s="12">
        <v>24.9391637706</v>
      </c>
      <c r="X40" s="12"/>
      <c r="Y40" s="11">
        <v>2.0085345450000003</v>
      </c>
      <c r="Z40" s="12">
        <v>1.7979214454</v>
      </c>
      <c r="AA40" s="12">
        <v>0.2106130996</v>
      </c>
      <c r="AB40" s="12" t="s">
        <v>2</v>
      </c>
      <c r="AC40" s="12" t="s">
        <v>2</v>
      </c>
      <c r="AD40" s="12" t="s">
        <v>2</v>
      </c>
      <c r="AE40" s="12"/>
      <c r="AF40" s="11">
        <v>17.7542575432</v>
      </c>
      <c r="AG40" s="12" t="s">
        <v>2</v>
      </c>
      <c r="AH40" s="12">
        <v>17.7542575432</v>
      </c>
      <c r="AI40" s="12"/>
      <c r="AJ40" s="11">
        <v>17.8092834577</v>
      </c>
      <c r="AK40" s="12">
        <v>17.6302538212</v>
      </c>
      <c r="AL40" s="12">
        <v>0.1790296365</v>
      </c>
      <c r="AM40" s="19"/>
      <c r="AN40" s="21"/>
      <c r="AO40" s="11">
        <v>25.2842869808</v>
      </c>
      <c r="AP40" s="11"/>
      <c r="AQ40" s="12">
        <v>0.0668023828</v>
      </c>
      <c r="AR40" s="12"/>
      <c r="AS40" s="12"/>
      <c r="AT40" s="12" t="s">
        <v>2</v>
      </c>
      <c r="AU40" s="12" t="s">
        <v>2</v>
      </c>
      <c r="AV40" s="11" t="s">
        <v>2</v>
      </c>
      <c r="AW40" s="12" t="s">
        <v>2</v>
      </c>
      <c r="AX40" s="12">
        <v>25.217484598000002</v>
      </c>
      <c r="AY40" s="12"/>
      <c r="AZ40" s="11">
        <v>8.9032966754</v>
      </c>
      <c r="BA40" s="12"/>
      <c r="BB40" s="12">
        <v>0.0320343024</v>
      </c>
      <c r="BC40" s="12">
        <v>8.852485704200001</v>
      </c>
      <c r="BD40" s="12">
        <v>0.0187766688</v>
      </c>
      <c r="BE40" s="11">
        <v>113.82036314070002</v>
      </c>
      <c r="BF40" s="11">
        <v>37.187322183499994</v>
      </c>
      <c r="BG40" s="11">
        <v>431.3237903975384</v>
      </c>
      <c r="BH40" s="11">
        <v>5825.7399091316</v>
      </c>
      <c r="BI40" s="2"/>
    </row>
    <row r="41" spans="2:61" ht="11.25">
      <c r="B41" s="5"/>
      <c r="E41" s="11"/>
      <c r="F41" s="12"/>
      <c r="G41" s="12"/>
      <c r="H41" s="12"/>
      <c r="I41" s="12"/>
      <c r="J41" s="11"/>
      <c r="K41" s="12"/>
      <c r="L41" s="12"/>
      <c r="M41" s="12"/>
      <c r="N41" s="12"/>
      <c r="O41" s="12"/>
      <c r="P41" s="12"/>
      <c r="Q41" s="11"/>
      <c r="R41" s="12"/>
      <c r="S41" s="12"/>
      <c r="T41" s="12"/>
      <c r="U41" s="11"/>
      <c r="V41" s="12"/>
      <c r="W41" s="12"/>
      <c r="X41" s="12"/>
      <c r="Y41" s="11"/>
      <c r="Z41" s="12"/>
      <c r="AA41" s="12"/>
      <c r="AB41" s="12"/>
      <c r="AC41" s="12"/>
      <c r="AD41" s="12"/>
      <c r="AE41" s="12"/>
      <c r="AF41" s="11"/>
      <c r="AG41" s="12"/>
      <c r="AH41" s="12"/>
      <c r="AI41" s="12"/>
      <c r="AJ41" s="11"/>
      <c r="AK41" s="12"/>
      <c r="AL41" s="12"/>
      <c r="AM41" s="21"/>
      <c r="AN41" s="21"/>
      <c r="AO41" s="11"/>
      <c r="AP41" s="11"/>
      <c r="AQ41" s="12"/>
      <c r="AR41" s="12"/>
      <c r="AS41" s="12"/>
      <c r="AT41" s="12"/>
      <c r="AU41" s="12"/>
      <c r="AV41" s="11"/>
      <c r="AW41" s="12"/>
      <c r="AX41" s="12"/>
      <c r="AY41" s="12"/>
      <c r="AZ41" s="11"/>
      <c r="BA41" s="11"/>
      <c r="BB41" s="12"/>
      <c r="BC41" s="12"/>
      <c r="BD41" s="12"/>
      <c r="BE41" s="11"/>
      <c r="BG41" s="11"/>
      <c r="BH41" s="11"/>
      <c r="BI41" s="7"/>
    </row>
    <row r="42" spans="1:60" s="2" customFormat="1" ht="11.25">
      <c r="A42" s="17">
        <v>7</v>
      </c>
      <c r="B42" s="17" t="s">
        <v>33</v>
      </c>
      <c r="C42" s="2">
        <v>14155.43824077902</v>
      </c>
      <c r="E42" s="11">
        <v>1.8998195852</v>
      </c>
      <c r="F42" s="11">
        <v>0.1022916161</v>
      </c>
      <c r="G42" s="11">
        <v>1.7975279691</v>
      </c>
      <c r="H42" s="11" t="s">
        <v>2</v>
      </c>
      <c r="I42" s="11"/>
      <c r="J42" s="11">
        <v>6.3114890394000005</v>
      </c>
      <c r="K42" s="11">
        <v>3.1652089287</v>
      </c>
      <c r="L42" s="11">
        <v>1.1365535038</v>
      </c>
      <c r="M42" s="11">
        <v>0.4883622244</v>
      </c>
      <c r="N42" s="11" t="s">
        <v>2</v>
      </c>
      <c r="O42" s="11">
        <v>1.5213643825</v>
      </c>
      <c r="P42" s="11"/>
      <c r="Q42" s="11">
        <v>6.173831593200001</v>
      </c>
      <c r="R42" s="11" t="s">
        <v>2</v>
      </c>
      <c r="S42" s="11" t="s">
        <v>2</v>
      </c>
      <c r="T42" s="11">
        <v>0.2888165707</v>
      </c>
      <c r="U42" s="11" t="s">
        <v>2</v>
      </c>
      <c r="V42" s="11">
        <v>5.3140699302000005</v>
      </c>
      <c r="W42" s="11">
        <v>0.5709450923</v>
      </c>
      <c r="X42" s="11"/>
      <c r="Y42" s="11">
        <v>1.7448969567</v>
      </c>
      <c r="Z42" s="11">
        <v>0.41068290399999996</v>
      </c>
      <c r="AA42" s="11" t="s">
        <v>2</v>
      </c>
      <c r="AB42" s="11" t="s">
        <v>2</v>
      </c>
      <c r="AC42" s="11">
        <v>0.0210271344</v>
      </c>
      <c r="AD42" s="11">
        <v>1.3131869183</v>
      </c>
      <c r="AE42" s="11"/>
      <c r="AF42" s="11">
        <v>9.8350066606</v>
      </c>
      <c r="AG42" s="11" t="s">
        <v>2</v>
      </c>
      <c r="AH42" s="11">
        <v>9.8350066606</v>
      </c>
      <c r="AI42" s="11"/>
      <c r="AJ42" s="11">
        <v>9.4249841242</v>
      </c>
      <c r="AK42" s="11">
        <v>0.5256942561</v>
      </c>
      <c r="AL42" s="11">
        <v>3.8722675925</v>
      </c>
      <c r="AM42" s="11">
        <v>5.027022275599999</v>
      </c>
      <c r="AN42" s="11"/>
      <c r="AO42" s="11">
        <v>2.1672126171999997</v>
      </c>
      <c r="AP42" s="11"/>
      <c r="AQ42" s="11">
        <v>0.8765167239</v>
      </c>
      <c r="AR42" s="11"/>
      <c r="AS42" s="11"/>
      <c r="AT42" s="11" t="s">
        <v>2</v>
      </c>
      <c r="AU42" s="11">
        <v>1.2624200966999999</v>
      </c>
      <c r="AV42" s="11" t="s">
        <v>2</v>
      </c>
      <c r="AW42" s="11" t="s">
        <v>2</v>
      </c>
      <c r="AX42" s="11">
        <v>0.0282757966</v>
      </c>
      <c r="AY42" s="11"/>
      <c r="AZ42" s="11">
        <v>0.1584889231</v>
      </c>
      <c r="BA42" s="11"/>
      <c r="BB42" s="11">
        <v>0.054472636500000005</v>
      </c>
      <c r="BC42" s="11">
        <v>0.1040162866</v>
      </c>
      <c r="BD42" s="11" t="s">
        <v>2</v>
      </c>
      <c r="BE42" s="11">
        <v>37.7157294996</v>
      </c>
      <c r="BF42" s="11">
        <v>122.76154780089999</v>
      </c>
      <c r="BG42" s="11">
        <v>-4.793163489132603</v>
      </c>
      <c r="BH42" s="11">
        <v>14235.7630105604</v>
      </c>
    </row>
    <row r="43" spans="1:60" s="2" customFormat="1" ht="11.25">
      <c r="A43" s="2">
        <v>70</v>
      </c>
      <c r="B43" s="5" t="s">
        <v>34</v>
      </c>
      <c r="E43" s="11"/>
      <c r="F43" s="12"/>
      <c r="G43" s="12"/>
      <c r="H43" s="12"/>
      <c r="I43" s="12"/>
      <c r="J43" s="11"/>
      <c r="K43" s="12"/>
      <c r="L43" s="12"/>
      <c r="M43" s="12"/>
      <c r="N43" s="12"/>
      <c r="O43" s="12"/>
      <c r="P43" s="12"/>
      <c r="Q43" s="11"/>
      <c r="R43" s="12"/>
      <c r="S43" s="12"/>
      <c r="T43" s="12"/>
      <c r="U43" s="12"/>
      <c r="V43" s="12"/>
      <c r="W43" s="12"/>
      <c r="X43" s="11"/>
      <c r="Y43" s="11"/>
      <c r="Z43" s="12"/>
      <c r="AA43" s="12"/>
      <c r="AB43" s="12"/>
      <c r="AC43" s="12"/>
      <c r="AD43" s="12"/>
      <c r="AE43" s="11"/>
      <c r="AF43" s="11"/>
      <c r="AG43" s="12"/>
      <c r="AH43" s="12"/>
      <c r="AI43" s="11"/>
      <c r="AJ43" s="11"/>
      <c r="AK43" s="12"/>
      <c r="AL43" s="12"/>
      <c r="AM43" s="12"/>
      <c r="AN43" s="11"/>
      <c r="AO43" s="11"/>
      <c r="AP43" s="12"/>
      <c r="AQ43" s="12"/>
      <c r="AR43" s="12"/>
      <c r="AS43" s="12"/>
      <c r="AT43" s="12"/>
      <c r="AU43" s="12"/>
      <c r="AV43" s="12"/>
      <c r="AW43" s="12"/>
      <c r="AX43" s="12"/>
      <c r="AY43" s="11"/>
      <c r="AZ43" s="11"/>
      <c r="BA43" s="12"/>
      <c r="BB43" s="12"/>
      <c r="BC43" s="12"/>
      <c r="BD43" s="12"/>
      <c r="BE43" s="11"/>
      <c r="BF43" s="11"/>
      <c r="BG43" s="11"/>
      <c r="BH43" s="11"/>
    </row>
    <row r="44" spans="1:61" ht="11.25">
      <c r="A44" s="2">
        <v>71</v>
      </c>
      <c r="B44" s="5" t="s">
        <v>35</v>
      </c>
      <c r="C44" s="22">
        <v>9249.477020224</v>
      </c>
      <c r="E44" s="11">
        <v>0.007858950699999999</v>
      </c>
      <c r="F44" s="12" t="s">
        <v>2</v>
      </c>
      <c r="G44" s="12">
        <v>0.007858950699999999</v>
      </c>
      <c r="H44" s="12" t="s">
        <v>2</v>
      </c>
      <c r="I44" s="12"/>
      <c r="J44" s="11">
        <v>0.0289420601</v>
      </c>
      <c r="K44" s="12">
        <v>0.0135625959</v>
      </c>
      <c r="L44" s="12" t="s">
        <v>2</v>
      </c>
      <c r="M44" s="12" t="s">
        <v>2</v>
      </c>
      <c r="N44" s="12" t="s">
        <v>2</v>
      </c>
      <c r="O44" s="12">
        <v>0.015379464200000002</v>
      </c>
      <c r="P44" s="12"/>
      <c r="Q44" s="11">
        <v>0.4264128641</v>
      </c>
      <c r="R44" s="12" t="s">
        <v>2</v>
      </c>
      <c r="S44" s="12" t="s">
        <v>2</v>
      </c>
      <c r="T44" s="12" t="s">
        <v>2</v>
      </c>
      <c r="U44" s="12" t="s">
        <v>2</v>
      </c>
      <c r="V44" s="12" t="s">
        <v>2</v>
      </c>
      <c r="W44" s="12">
        <v>0.4264128641</v>
      </c>
      <c r="X44" s="12"/>
      <c r="Y44" s="11">
        <v>0.9106804133999999</v>
      </c>
      <c r="Z44" s="12" t="s">
        <v>2</v>
      </c>
      <c r="AA44" s="12" t="s">
        <v>2</v>
      </c>
      <c r="AB44" s="12" t="s">
        <v>2</v>
      </c>
      <c r="AC44" s="12">
        <v>0.0210271344</v>
      </c>
      <c r="AD44" s="12">
        <v>0.8896532789999999</v>
      </c>
      <c r="AE44" s="12"/>
      <c r="AF44" s="11">
        <v>0.14327142980000002</v>
      </c>
      <c r="AG44" s="12" t="s">
        <v>2</v>
      </c>
      <c r="AH44" s="12">
        <v>0.14327142980000002</v>
      </c>
      <c r="AI44" s="12"/>
      <c r="AJ44" s="11">
        <v>2.7760751647</v>
      </c>
      <c r="AK44" s="12">
        <v>0.1633078812</v>
      </c>
      <c r="AL44" s="12">
        <v>2.3859035309</v>
      </c>
      <c r="AM44" s="12">
        <v>0.2268637526</v>
      </c>
      <c r="AN44" s="12"/>
      <c r="AO44" s="11">
        <v>0.0110052382</v>
      </c>
      <c r="AP44" s="12"/>
      <c r="AQ44" s="19"/>
      <c r="AR44" s="21"/>
      <c r="AS44" s="21"/>
      <c r="AT44" s="12" t="s">
        <v>2</v>
      </c>
      <c r="AU44" s="12">
        <v>0.0077322187</v>
      </c>
      <c r="AV44" s="12" t="s">
        <v>2</v>
      </c>
      <c r="AW44" s="12" t="s">
        <v>2</v>
      </c>
      <c r="AX44" s="12">
        <v>0.0032730195</v>
      </c>
      <c r="AY44" s="12"/>
      <c r="AZ44" s="11" t="s">
        <v>2</v>
      </c>
      <c r="BA44" s="12"/>
      <c r="BB44" s="12" t="s">
        <v>2</v>
      </c>
      <c r="BC44" s="12" t="s">
        <v>2</v>
      </c>
      <c r="BD44" s="12" t="s">
        <v>2</v>
      </c>
      <c r="BE44" s="11">
        <v>4.304246120999999</v>
      </c>
      <c r="BF44" s="11">
        <v>6.068702517899999</v>
      </c>
      <c r="BG44" s="11">
        <v>0.021673579609550908</v>
      </c>
      <c r="BH44" s="11">
        <v>9251.2846900948</v>
      </c>
      <c r="BI44" s="2"/>
    </row>
    <row r="45" spans="1:61" ht="11.25">
      <c r="A45" s="2">
        <v>72</v>
      </c>
      <c r="B45" s="5" t="s">
        <v>36</v>
      </c>
      <c r="E45" s="11"/>
      <c r="F45" s="12"/>
      <c r="G45" s="12"/>
      <c r="H45" s="12"/>
      <c r="I45" s="12"/>
      <c r="J45" s="11"/>
      <c r="K45" s="12"/>
      <c r="L45" s="12"/>
      <c r="M45" s="12"/>
      <c r="N45" s="12"/>
      <c r="O45" s="12"/>
      <c r="P45" s="12"/>
      <c r="Q45" s="11"/>
      <c r="R45" s="12"/>
      <c r="S45" s="12"/>
      <c r="T45" s="12"/>
      <c r="U45" s="12"/>
      <c r="V45" s="12"/>
      <c r="W45" s="12"/>
      <c r="X45" s="12"/>
      <c r="Y45" s="11"/>
      <c r="Z45" s="12"/>
      <c r="AA45" s="12"/>
      <c r="AB45" s="12"/>
      <c r="AC45" s="12"/>
      <c r="AD45" s="12"/>
      <c r="AE45" s="12"/>
      <c r="AF45" s="11"/>
      <c r="AG45" s="12"/>
      <c r="AH45" s="12"/>
      <c r="AI45" s="12"/>
      <c r="AJ45" s="11"/>
      <c r="AK45" s="12"/>
      <c r="AL45" s="12"/>
      <c r="AM45" s="12"/>
      <c r="AN45" s="12"/>
      <c r="AO45" s="11"/>
      <c r="AP45" s="12"/>
      <c r="AQ45" s="21"/>
      <c r="AR45" s="19"/>
      <c r="AS45" s="21"/>
      <c r="AT45" s="12"/>
      <c r="AU45" s="12"/>
      <c r="AV45" s="12"/>
      <c r="AW45" s="12"/>
      <c r="AX45" s="12"/>
      <c r="AY45" s="12"/>
      <c r="AZ45" s="11"/>
      <c r="BA45" s="12"/>
      <c r="BB45" s="12"/>
      <c r="BC45" s="12"/>
      <c r="BD45" s="12"/>
      <c r="BE45" s="11"/>
      <c r="BG45" s="11"/>
      <c r="BH45" s="11"/>
      <c r="BI45" s="2"/>
    </row>
    <row r="46" spans="1:61" ht="11.25">
      <c r="A46" s="2">
        <v>73</v>
      </c>
      <c r="B46" s="5" t="s">
        <v>37</v>
      </c>
      <c r="E46" s="11"/>
      <c r="F46" s="12"/>
      <c r="G46" s="12"/>
      <c r="H46" s="12"/>
      <c r="I46" s="12"/>
      <c r="J46" s="11"/>
      <c r="K46" s="12"/>
      <c r="L46" s="12"/>
      <c r="M46" s="12"/>
      <c r="N46" s="12"/>
      <c r="O46" s="12"/>
      <c r="P46" s="12"/>
      <c r="Q46" s="11"/>
      <c r="R46" s="12"/>
      <c r="S46" s="12"/>
      <c r="T46" s="12"/>
      <c r="U46" s="12"/>
      <c r="V46" s="12"/>
      <c r="W46" s="12"/>
      <c r="X46" s="12"/>
      <c r="Y46" s="11"/>
      <c r="Z46" s="12"/>
      <c r="AA46" s="12"/>
      <c r="AB46" s="12"/>
      <c r="AC46" s="12"/>
      <c r="AD46" s="12"/>
      <c r="AE46" s="12"/>
      <c r="AF46" s="11"/>
      <c r="AG46" s="12"/>
      <c r="AH46" s="12"/>
      <c r="AI46" s="12"/>
      <c r="AJ46" s="11"/>
      <c r="AK46" s="12"/>
      <c r="AL46" s="12"/>
      <c r="AM46" s="12"/>
      <c r="AN46" s="12"/>
      <c r="AO46" s="11"/>
      <c r="AP46" s="12"/>
      <c r="AQ46" s="21"/>
      <c r="AR46" s="21"/>
      <c r="AS46" s="19"/>
      <c r="AT46" s="12"/>
      <c r="AU46" s="12"/>
      <c r="AV46" s="12"/>
      <c r="AW46" s="12"/>
      <c r="AX46" s="12"/>
      <c r="AY46" s="12"/>
      <c r="AZ46" s="11"/>
      <c r="BA46" s="12"/>
      <c r="BB46" s="12"/>
      <c r="BC46" s="12"/>
      <c r="BD46" s="12"/>
      <c r="BE46" s="11"/>
      <c r="BG46" s="11"/>
      <c r="BH46" s="11"/>
      <c r="BI46" s="2"/>
    </row>
    <row r="47" spans="1:61" ht="11.25">
      <c r="A47" s="2">
        <v>74</v>
      </c>
      <c r="B47" s="5" t="s">
        <v>38</v>
      </c>
      <c r="C47" s="22">
        <v>164.1610625</v>
      </c>
      <c r="E47" s="11" t="s">
        <v>2</v>
      </c>
      <c r="F47" s="12" t="s">
        <v>2</v>
      </c>
      <c r="G47" s="12" t="s">
        <v>2</v>
      </c>
      <c r="H47" s="12" t="s">
        <v>2</v>
      </c>
      <c r="I47" s="12"/>
      <c r="J47" s="11">
        <v>0.3842694154</v>
      </c>
      <c r="K47" s="12" t="s">
        <v>2</v>
      </c>
      <c r="L47" s="12" t="s">
        <v>2</v>
      </c>
      <c r="M47" s="12">
        <v>0.3842694154</v>
      </c>
      <c r="N47" s="12" t="s">
        <v>2</v>
      </c>
      <c r="O47" s="12" t="s">
        <v>2</v>
      </c>
      <c r="P47" s="12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X47" s="12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>
        <v>0.0008744822</v>
      </c>
      <c r="AG47" s="12" t="s">
        <v>2</v>
      </c>
      <c r="AH47" s="12">
        <v>0.0008744822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N47" s="12"/>
      <c r="AO47" s="11" t="s">
        <v>2</v>
      </c>
      <c r="AP47" s="12"/>
      <c r="AQ47" s="12" t="s">
        <v>2</v>
      </c>
      <c r="AR47" s="12"/>
      <c r="AS47" s="12"/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Y47" s="12"/>
      <c r="AZ47" s="11" t="s">
        <v>2</v>
      </c>
      <c r="BA47" s="12"/>
      <c r="BB47" s="12" t="s">
        <v>2</v>
      </c>
      <c r="BC47" s="12" t="s">
        <v>2</v>
      </c>
      <c r="BD47" s="12" t="s">
        <v>2</v>
      </c>
      <c r="BE47" s="11">
        <v>0.3851438976</v>
      </c>
      <c r="BF47" s="11">
        <v>0.000560209</v>
      </c>
      <c r="BG47" s="11">
        <v>3.322322162349954</v>
      </c>
      <c r="BH47" s="11">
        <v>167.0901063754</v>
      </c>
      <c r="BI47" s="2"/>
    </row>
    <row r="48" spans="1:61" ht="11.25">
      <c r="A48" s="2">
        <v>75</v>
      </c>
      <c r="B48" s="5" t="s">
        <v>39</v>
      </c>
      <c r="C48" s="22">
        <v>221.9187598831177</v>
      </c>
      <c r="E48" s="11" t="s">
        <v>2</v>
      </c>
      <c r="F48" s="12" t="s">
        <v>2</v>
      </c>
      <c r="G48" s="12" t="s">
        <v>2</v>
      </c>
      <c r="H48" s="12" t="s">
        <v>2</v>
      </c>
      <c r="I48" s="12"/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X48" s="12"/>
      <c r="Y48" s="11" t="s">
        <v>2</v>
      </c>
      <c r="Z48" s="12" t="s">
        <v>2</v>
      </c>
      <c r="AA48" s="12" t="s">
        <v>2</v>
      </c>
      <c r="AB48" s="12" t="s">
        <v>2</v>
      </c>
      <c r="AC48" s="12" t="s">
        <v>2</v>
      </c>
      <c r="AD48" s="12" t="s">
        <v>2</v>
      </c>
      <c r="AE48" s="12"/>
      <c r="AF48" s="11" t="s">
        <v>2</v>
      </c>
      <c r="AG48" s="12" t="s">
        <v>2</v>
      </c>
      <c r="AH48" s="12" t="s">
        <v>2</v>
      </c>
      <c r="AI48" s="12"/>
      <c r="AJ48" s="11" t="s">
        <v>2</v>
      </c>
      <c r="AK48" s="12" t="s">
        <v>2</v>
      </c>
      <c r="AL48" s="12" t="s">
        <v>2</v>
      </c>
      <c r="AM48" s="12" t="s">
        <v>2</v>
      </c>
      <c r="AN48" s="12"/>
      <c r="AO48" s="11">
        <v>0.901519501</v>
      </c>
      <c r="AP48" s="12"/>
      <c r="AQ48" s="12">
        <v>0.8765167239</v>
      </c>
      <c r="AR48" s="12"/>
      <c r="AS48" s="12"/>
      <c r="AT48" s="12" t="s">
        <v>2</v>
      </c>
      <c r="AU48" s="19"/>
      <c r="AV48" s="12" t="s">
        <v>2</v>
      </c>
      <c r="AW48" s="12" t="s">
        <v>2</v>
      </c>
      <c r="AX48" s="12">
        <v>0.0250027771</v>
      </c>
      <c r="AY48" s="12"/>
      <c r="AZ48" s="11">
        <v>0.1231842948</v>
      </c>
      <c r="BA48" s="12"/>
      <c r="BB48" s="12">
        <v>0.0244295895</v>
      </c>
      <c r="BC48" s="12">
        <v>0.0987547053</v>
      </c>
      <c r="BD48" s="12" t="s">
        <v>2</v>
      </c>
      <c r="BE48" s="11">
        <v>1.0247037958</v>
      </c>
      <c r="BF48" s="11">
        <v>1.30726214</v>
      </c>
      <c r="BG48" s="11">
        <v>0.7077051032299968</v>
      </c>
      <c r="BH48" s="11">
        <v>222.89750090089998</v>
      </c>
      <c r="BI48" s="2"/>
    </row>
    <row r="49" spans="1:61" ht="11.25">
      <c r="A49" s="2">
        <v>76</v>
      </c>
      <c r="B49" s="5" t="s">
        <v>40</v>
      </c>
      <c r="C49" s="22" t="s">
        <v>2</v>
      </c>
      <c r="E49" s="11" t="s">
        <v>2</v>
      </c>
      <c r="F49" s="12" t="s">
        <v>2</v>
      </c>
      <c r="G49" s="12" t="s">
        <v>2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 t="s">
        <v>2</v>
      </c>
      <c r="R49" s="12" t="s">
        <v>2</v>
      </c>
      <c r="S49" s="12" t="s">
        <v>2</v>
      </c>
      <c r="T49" s="12" t="s">
        <v>2</v>
      </c>
      <c r="U49" s="12" t="s">
        <v>2</v>
      </c>
      <c r="V49" s="12" t="s">
        <v>2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 t="s">
        <v>2</v>
      </c>
      <c r="AK49" s="12" t="s">
        <v>2</v>
      </c>
      <c r="AL49" s="12" t="s">
        <v>2</v>
      </c>
      <c r="AM49" s="12" t="s">
        <v>2</v>
      </c>
      <c r="AN49" s="12"/>
      <c r="AO49" s="11" t="s">
        <v>2</v>
      </c>
      <c r="AP49" s="12"/>
      <c r="AQ49" s="12" t="s">
        <v>2</v>
      </c>
      <c r="AR49" s="12"/>
      <c r="AS49" s="12"/>
      <c r="AT49" s="12" t="s">
        <v>2</v>
      </c>
      <c r="AU49" s="12" t="s">
        <v>2</v>
      </c>
      <c r="AV49" s="19"/>
      <c r="AW49" s="12" t="s">
        <v>2</v>
      </c>
      <c r="AX49" s="12" t="s">
        <v>2</v>
      </c>
      <c r="AY49" s="12"/>
      <c r="AZ49" s="11" t="s">
        <v>2</v>
      </c>
      <c r="BA49" s="12"/>
      <c r="BB49" s="12" t="s">
        <v>2</v>
      </c>
      <c r="BC49" s="12" t="s">
        <v>2</v>
      </c>
      <c r="BD49" s="12" t="s">
        <v>2</v>
      </c>
      <c r="BE49" s="11" t="s">
        <v>2</v>
      </c>
      <c r="BF49" s="11" t="s">
        <v>2</v>
      </c>
      <c r="BG49" s="11"/>
      <c r="BH49" s="11" t="s">
        <v>2</v>
      </c>
      <c r="BI49" s="2"/>
    </row>
    <row r="50" spans="1:61" ht="11.25">
      <c r="A50" s="2">
        <v>77</v>
      </c>
      <c r="B50" s="5" t="s">
        <v>41</v>
      </c>
      <c r="C50" s="2">
        <v>4.0076796875</v>
      </c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11" t="s">
        <v>2</v>
      </c>
      <c r="K50" s="12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N50" s="12"/>
      <c r="AO50" s="11" t="s">
        <v>2</v>
      </c>
      <c r="AP50" s="12"/>
      <c r="AQ50" s="12" t="s">
        <v>2</v>
      </c>
      <c r="AR50" s="12"/>
      <c r="AS50" s="12"/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Y50" s="12"/>
      <c r="AZ50" s="11" t="s">
        <v>2</v>
      </c>
      <c r="BA50" s="12"/>
      <c r="BB50" s="12" t="s">
        <v>2</v>
      </c>
      <c r="BC50" s="12" t="s">
        <v>2</v>
      </c>
      <c r="BD50" s="12" t="s">
        <v>2</v>
      </c>
      <c r="BE50" s="11" t="s">
        <v>2</v>
      </c>
      <c r="BF50" s="11" t="s">
        <v>2</v>
      </c>
      <c r="BG50" s="11">
        <v>0.012745626554941</v>
      </c>
      <c r="BH50" s="11">
        <v>4.020425254699999</v>
      </c>
      <c r="BI50" s="2"/>
    </row>
    <row r="51" spans="1:61" ht="11.25">
      <c r="A51" s="2">
        <v>78</v>
      </c>
      <c r="B51" s="5" t="s">
        <v>42</v>
      </c>
      <c r="C51" s="22">
        <v>4515.873718484402</v>
      </c>
      <c r="E51" s="11">
        <v>1.8919606345</v>
      </c>
      <c r="F51" s="12">
        <v>0.1022916161</v>
      </c>
      <c r="G51" s="12">
        <v>1.7896690184</v>
      </c>
      <c r="H51" s="12" t="s">
        <v>2</v>
      </c>
      <c r="I51" s="12"/>
      <c r="J51" s="11">
        <v>5.898277563900001</v>
      </c>
      <c r="K51" s="12">
        <v>3.1516463328</v>
      </c>
      <c r="L51" s="12">
        <v>1.1365535038</v>
      </c>
      <c r="M51" s="12">
        <v>0.10409280900000001</v>
      </c>
      <c r="N51" s="12" t="s">
        <v>2</v>
      </c>
      <c r="O51" s="12">
        <v>1.5059849183</v>
      </c>
      <c r="P51" s="12"/>
      <c r="Q51" s="11">
        <v>5.7474187291000005</v>
      </c>
      <c r="R51" s="12" t="s">
        <v>2</v>
      </c>
      <c r="S51" s="12" t="s">
        <v>2</v>
      </c>
      <c r="T51" s="12">
        <v>0.2888165707</v>
      </c>
      <c r="U51" s="12" t="s">
        <v>2</v>
      </c>
      <c r="V51" s="12">
        <v>5.3140699302000005</v>
      </c>
      <c r="W51" s="12">
        <v>0.1445322282</v>
      </c>
      <c r="X51" s="12"/>
      <c r="Y51" s="11">
        <v>0.8342165433</v>
      </c>
      <c r="Z51" s="12">
        <v>0.41068290399999996</v>
      </c>
      <c r="AA51" s="12" t="s">
        <v>2</v>
      </c>
      <c r="AB51" s="12" t="s">
        <v>2</v>
      </c>
      <c r="AC51" s="12" t="s">
        <v>2</v>
      </c>
      <c r="AD51" s="12">
        <v>0.4235336393</v>
      </c>
      <c r="AE51" s="12"/>
      <c r="AF51" s="11">
        <v>9.690860748599999</v>
      </c>
      <c r="AG51" s="12" t="s">
        <v>2</v>
      </c>
      <c r="AH51" s="12">
        <v>9.690860748599999</v>
      </c>
      <c r="AI51" s="12"/>
      <c r="AJ51" s="11">
        <v>6.6489089595</v>
      </c>
      <c r="AK51" s="12">
        <v>0.36238637490000003</v>
      </c>
      <c r="AL51" s="12">
        <v>1.4863640616</v>
      </c>
      <c r="AM51" s="12">
        <v>4.8001585229999995</v>
      </c>
      <c r="AN51" s="12"/>
      <c r="AO51" s="11">
        <v>1.254687878</v>
      </c>
      <c r="AP51" s="12"/>
      <c r="AQ51" s="12" t="s">
        <v>2</v>
      </c>
      <c r="AR51" s="12"/>
      <c r="AS51" s="12"/>
      <c r="AT51" s="12" t="s">
        <v>2</v>
      </c>
      <c r="AU51" s="12">
        <v>1.254687878</v>
      </c>
      <c r="AV51" s="12" t="s">
        <v>2</v>
      </c>
      <c r="AW51" s="12" t="s">
        <v>2</v>
      </c>
      <c r="AX51" s="19"/>
      <c r="AY51" s="21"/>
      <c r="AZ51" s="11">
        <v>0.0353046283</v>
      </c>
      <c r="BA51" s="12"/>
      <c r="BB51" s="12">
        <v>0.030043047</v>
      </c>
      <c r="BC51" s="12">
        <v>0.0052615813</v>
      </c>
      <c r="BD51" s="12" t="s">
        <v>2</v>
      </c>
      <c r="BE51" s="11">
        <v>32.0016356852</v>
      </c>
      <c r="BF51" s="11">
        <v>115.38502293399999</v>
      </c>
      <c r="BG51" s="11">
        <v>-8.857609960877046</v>
      </c>
      <c r="BH51" s="11">
        <v>4590.4702879346</v>
      </c>
      <c r="BI51" s="2"/>
    </row>
    <row r="52" spans="5:61" ht="12.75">
      <c r="E52" s="11"/>
      <c r="F52" s="12"/>
      <c r="G52" s="12"/>
      <c r="H52" s="12"/>
      <c r="I52" s="12"/>
      <c r="J52" s="11"/>
      <c r="K52" s="12"/>
      <c r="L52" s="12"/>
      <c r="M52" s="12"/>
      <c r="N52" s="12"/>
      <c r="O52" s="12"/>
      <c r="P52" s="12"/>
      <c r="Q52" s="11"/>
      <c r="R52" s="12"/>
      <c r="S52" s="12"/>
      <c r="T52" s="12"/>
      <c r="U52" s="11"/>
      <c r="V52" s="12"/>
      <c r="W52" s="12"/>
      <c r="X52" s="12"/>
      <c r="Y52" s="11"/>
      <c r="Z52" s="12"/>
      <c r="AA52" s="12"/>
      <c r="AB52" s="12"/>
      <c r="AC52" s="12"/>
      <c r="AD52" s="12"/>
      <c r="AE52" s="12"/>
      <c r="AF52" s="11"/>
      <c r="AG52" s="12"/>
      <c r="AH52" s="12"/>
      <c r="AI52" s="12"/>
      <c r="AJ52" s="11"/>
      <c r="AK52" s="12"/>
      <c r="AL52" s="12"/>
      <c r="AM52" s="12"/>
      <c r="AN52" s="12"/>
      <c r="AO52" s="11"/>
      <c r="AP52" s="11"/>
      <c r="AQ52" s="12"/>
      <c r="AR52" s="12"/>
      <c r="AS52" s="12"/>
      <c r="AT52" s="12"/>
      <c r="AU52" s="12"/>
      <c r="AV52" s="11"/>
      <c r="AW52" s="12"/>
      <c r="AX52" s="21"/>
      <c r="AY52" s="21"/>
      <c r="AZ52" s="11"/>
      <c r="BA52" s="11"/>
      <c r="BB52" s="12"/>
      <c r="BC52" s="12"/>
      <c r="BD52" s="12"/>
      <c r="BE52" s="11"/>
      <c r="BG52" s="11"/>
      <c r="BH52" s="11"/>
      <c r="BI52"/>
    </row>
    <row r="53" spans="1:60" s="2" customFormat="1" ht="11.25">
      <c r="A53" s="17">
        <v>8</v>
      </c>
      <c r="B53" s="17" t="s">
        <v>43</v>
      </c>
      <c r="C53" s="22">
        <v>100520.98093531838</v>
      </c>
      <c r="E53" s="11" t="s">
        <v>2</v>
      </c>
      <c r="F53" s="11" t="s">
        <v>2</v>
      </c>
      <c r="G53" s="11" t="s">
        <v>2</v>
      </c>
      <c r="H53" s="11" t="s">
        <v>2</v>
      </c>
      <c r="I53" s="11"/>
      <c r="J53" s="11">
        <v>0.4238467593</v>
      </c>
      <c r="K53" s="11" t="s">
        <v>2</v>
      </c>
      <c r="L53" s="11" t="s">
        <v>2</v>
      </c>
      <c r="M53" s="11">
        <v>0.032375831599999995</v>
      </c>
      <c r="N53" s="11" t="s">
        <v>2</v>
      </c>
      <c r="O53" s="11">
        <v>0.39147092769999997</v>
      </c>
      <c r="P53" s="11"/>
      <c r="Q53" s="11">
        <v>9.5903045501</v>
      </c>
      <c r="R53" s="11" t="s">
        <v>2</v>
      </c>
      <c r="S53" s="11" t="s">
        <v>2</v>
      </c>
      <c r="T53" s="11" t="s">
        <v>2</v>
      </c>
      <c r="U53" s="11" t="s">
        <v>2</v>
      </c>
      <c r="V53" s="11">
        <v>0.0483311634</v>
      </c>
      <c r="W53" s="11">
        <v>9.5419733867</v>
      </c>
      <c r="X53" s="11"/>
      <c r="Y53" s="11" t="s">
        <v>2</v>
      </c>
      <c r="Z53" s="11" t="s">
        <v>2</v>
      </c>
      <c r="AA53" s="11" t="s">
        <v>2</v>
      </c>
      <c r="AB53" s="11" t="s">
        <v>2</v>
      </c>
      <c r="AC53" s="11" t="s">
        <v>2</v>
      </c>
      <c r="AD53" s="11" t="s">
        <v>2</v>
      </c>
      <c r="AE53" s="11"/>
      <c r="AF53" s="11" t="s">
        <v>2</v>
      </c>
      <c r="AG53" s="11" t="s">
        <v>2</v>
      </c>
      <c r="AH53" s="11" t="s">
        <v>2</v>
      </c>
      <c r="AI53" s="11"/>
      <c r="AJ53" s="11">
        <v>16.6740649215</v>
      </c>
      <c r="AK53" s="11" t="s">
        <v>2</v>
      </c>
      <c r="AL53" s="11">
        <v>16.2505582721</v>
      </c>
      <c r="AM53" s="11">
        <v>0.4235066494</v>
      </c>
      <c r="AN53" s="11"/>
      <c r="AO53" s="11">
        <v>0.0657724789</v>
      </c>
      <c r="AP53" s="11"/>
      <c r="AQ53" s="11" t="s">
        <v>2</v>
      </c>
      <c r="AR53" s="11"/>
      <c r="AS53" s="11"/>
      <c r="AT53" s="11" t="s">
        <v>2</v>
      </c>
      <c r="AU53" s="11">
        <v>0.0269704085</v>
      </c>
      <c r="AV53" s="11" t="s">
        <v>2</v>
      </c>
      <c r="AW53" s="11" t="s">
        <v>2</v>
      </c>
      <c r="AX53" s="11">
        <v>0.0388020704</v>
      </c>
      <c r="AY53" s="11"/>
      <c r="AZ53" s="11" t="s">
        <v>2</v>
      </c>
      <c r="BA53" s="11"/>
      <c r="BB53" s="11" t="s">
        <v>2</v>
      </c>
      <c r="BC53" s="11" t="s">
        <v>2</v>
      </c>
      <c r="BD53" s="11" t="s">
        <v>2</v>
      </c>
      <c r="BE53" s="11">
        <v>26.753988709799998</v>
      </c>
      <c r="BF53" s="11">
        <v>45.4454920455</v>
      </c>
      <c r="BG53" s="11">
        <v>8.481238586847178</v>
      </c>
      <c r="BH53" s="11">
        <v>100548.152025692</v>
      </c>
    </row>
    <row r="54" spans="1:60" s="2" customFormat="1" ht="11.25">
      <c r="A54" s="2">
        <v>80</v>
      </c>
      <c r="B54" s="5" t="s">
        <v>44</v>
      </c>
      <c r="E54" s="11"/>
      <c r="F54" s="12"/>
      <c r="G54" s="12"/>
      <c r="H54" s="12"/>
      <c r="I54" s="12"/>
      <c r="J54" s="11"/>
      <c r="K54" s="12"/>
      <c r="L54" s="12"/>
      <c r="M54" s="12"/>
      <c r="N54" s="12"/>
      <c r="O54" s="12"/>
      <c r="P54" s="11"/>
      <c r="Q54" s="11"/>
      <c r="R54" s="12"/>
      <c r="S54" s="12"/>
      <c r="T54" s="12"/>
      <c r="U54" s="12"/>
      <c r="V54" s="12"/>
      <c r="W54" s="11"/>
      <c r="X54" s="11"/>
      <c r="Y54" s="11"/>
      <c r="Z54" s="12"/>
      <c r="AA54" s="12"/>
      <c r="AB54" s="12"/>
      <c r="AC54" s="12"/>
      <c r="AD54" s="12"/>
      <c r="AE54" s="11"/>
      <c r="AF54" s="11"/>
      <c r="AG54" s="12"/>
      <c r="AH54" s="12"/>
      <c r="AI54" s="12"/>
      <c r="AJ54" s="11"/>
      <c r="AK54" s="12"/>
      <c r="AL54" s="12"/>
      <c r="AM54" s="12"/>
      <c r="AN54" s="11"/>
      <c r="AO54" s="11"/>
      <c r="AP54" s="12"/>
      <c r="AQ54" s="12"/>
      <c r="AR54" s="12"/>
      <c r="AS54" s="12"/>
      <c r="AT54" s="12"/>
      <c r="AU54" s="12"/>
      <c r="AV54" s="12"/>
      <c r="AW54" s="12"/>
      <c r="AX54" s="12"/>
      <c r="AY54" s="11"/>
      <c r="AZ54" s="11"/>
      <c r="BA54" s="19"/>
      <c r="BB54" s="12"/>
      <c r="BC54" s="12"/>
      <c r="BD54" s="12"/>
      <c r="BE54" s="11"/>
      <c r="BF54" s="11"/>
      <c r="BG54" s="11"/>
      <c r="BH54" s="11"/>
    </row>
    <row r="55" spans="1:61" ht="11.25">
      <c r="A55" s="2">
        <v>81</v>
      </c>
      <c r="B55" s="5" t="s">
        <v>45</v>
      </c>
      <c r="C55" s="22">
        <v>34584.709028442376</v>
      </c>
      <c r="E55" s="11" t="s">
        <v>2</v>
      </c>
      <c r="F55" s="12" t="s">
        <v>2</v>
      </c>
      <c r="G55" s="12" t="s">
        <v>2</v>
      </c>
      <c r="H55" s="12" t="s">
        <v>2</v>
      </c>
      <c r="I55" s="12"/>
      <c r="J55" s="11">
        <v>0.032375831599999995</v>
      </c>
      <c r="K55" s="12" t="s">
        <v>2</v>
      </c>
      <c r="L55" s="12" t="s">
        <v>2</v>
      </c>
      <c r="M55" s="12">
        <v>0.032375831599999995</v>
      </c>
      <c r="N55" s="12" t="s">
        <v>2</v>
      </c>
      <c r="O55" s="12" t="s">
        <v>2</v>
      </c>
      <c r="P55" s="12"/>
      <c r="Q55" s="11">
        <v>1.0345873868</v>
      </c>
      <c r="R55" s="12" t="s">
        <v>2</v>
      </c>
      <c r="S55" s="12" t="s">
        <v>2</v>
      </c>
      <c r="T55" s="12" t="s">
        <v>2</v>
      </c>
      <c r="U55" s="12" t="s">
        <v>2</v>
      </c>
      <c r="V55" s="12" t="s">
        <v>2</v>
      </c>
      <c r="W55" s="12">
        <v>1.0345873868</v>
      </c>
      <c r="X55" s="12"/>
      <c r="Y55" s="11" t="s">
        <v>2</v>
      </c>
      <c r="Z55" s="12" t="s">
        <v>2</v>
      </c>
      <c r="AA55" s="12" t="s">
        <v>2</v>
      </c>
      <c r="AB55" s="12" t="s">
        <v>2</v>
      </c>
      <c r="AC55" s="12" t="s">
        <v>2</v>
      </c>
      <c r="AD55" s="12" t="s">
        <v>2</v>
      </c>
      <c r="AE55" s="12"/>
      <c r="AF55" s="11" t="s">
        <v>2</v>
      </c>
      <c r="AG55" s="12" t="s">
        <v>2</v>
      </c>
      <c r="AH55" s="12" t="s">
        <v>2</v>
      </c>
      <c r="AI55" s="12"/>
      <c r="AJ55" s="11">
        <v>1.5028467538</v>
      </c>
      <c r="AK55" s="12" t="s">
        <v>2</v>
      </c>
      <c r="AL55" s="12">
        <v>1.5028467538</v>
      </c>
      <c r="AM55" s="12" t="s">
        <v>2</v>
      </c>
      <c r="AN55" s="12"/>
      <c r="AO55" s="11">
        <v>0.0269704085</v>
      </c>
      <c r="AP55" s="12"/>
      <c r="AQ55" s="12" t="s">
        <v>2</v>
      </c>
      <c r="AR55" s="12"/>
      <c r="AS55" s="12"/>
      <c r="AT55" s="12" t="s">
        <v>2</v>
      </c>
      <c r="AU55" s="12">
        <v>0.0269704085</v>
      </c>
      <c r="AV55" s="12" t="s">
        <v>2</v>
      </c>
      <c r="AW55" s="12" t="s">
        <v>2</v>
      </c>
      <c r="AX55" s="12" t="s">
        <v>2</v>
      </c>
      <c r="AY55" s="12"/>
      <c r="AZ55" s="11" t="s">
        <v>2</v>
      </c>
      <c r="BA55" s="12"/>
      <c r="BB55" s="19"/>
      <c r="BC55" s="12" t="s">
        <v>2</v>
      </c>
      <c r="BD55" s="12" t="s">
        <v>2</v>
      </c>
      <c r="BE55" s="11">
        <v>2.5967803807</v>
      </c>
      <c r="BF55" s="11">
        <v>2.4724618393</v>
      </c>
      <c r="BG55" s="11">
        <v>1.0996187791453047</v>
      </c>
      <c r="BH55" s="11">
        <v>34585.69248878</v>
      </c>
      <c r="BI55" s="2"/>
    </row>
    <row r="56" spans="1:61" ht="11.25">
      <c r="A56" s="2">
        <v>82</v>
      </c>
      <c r="B56" s="5" t="s">
        <v>46</v>
      </c>
      <c r="C56" s="22">
        <v>29855.223615255356</v>
      </c>
      <c r="E56" s="11" t="s">
        <v>2</v>
      </c>
      <c r="F56" s="12" t="s">
        <v>2</v>
      </c>
      <c r="G56" s="12" t="s">
        <v>2</v>
      </c>
      <c r="H56" s="12" t="s">
        <v>2</v>
      </c>
      <c r="I56" s="12"/>
      <c r="J56" s="11">
        <v>0.39147092769999997</v>
      </c>
      <c r="K56" s="12" t="s">
        <v>2</v>
      </c>
      <c r="L56" s="12" t="s">
        <v>2</v>
      </c>
      <c r="M56" s="12" t="s">
        <v>2</v>
      </c>
      <c r="N56" s="12" t="s">
        <v>2</v>
      </c>
      <c r="O56" s="12">
        <v>0.39147092769999997</v>
      </c>
      <c r="P56" s="12"/>
      <c r="Q56" s="11">
        <v>7.7167567898</v>
      </c>
      <c r="R56" s="12" t="s">
        <v>2</v>
      </c>
      <c r="S56" s="12" t="s">
        <v>2</v>
      </c>
      <c r="T56" s="12" t="s">
        <v>2</v>
      </c>
      <c r="U56" s="12" t="s">
        <v>2</v>
      </c>
      <c r="V56" s="12">
        <v>0.0483311634</v>
      </c>
      <c r="W56" s="12">
        <v>7.6684256263999995</v>
      </c>
      <c r="X56" s="12"/>
      <c r="Y56" s="11" t="s">
        <v>2</v>
      </c>
      <c r="Z56" s="12" t="s">
        <v>2</v>
      </c>
      <c r="AA56" s="12" t="s">
        <v>2</v>
      </c>
      <c r="AB56" s="12" t="s">
        <v>2</v>
      </c>
      <c r="AC56" s="12" t="s">
        <v>2</v>
      </c>
      <c r="AD56" s="12" t="s">
        <v>2</v>
      </c>
      <c r="AE56" s="12"/>
      <c r="AF56" s="11" t="s">
        <v>2</v>
      </c>
      <c r="AG56" s="12" t="s">
        <v>2</v>
      </c>
      <c r="AH56" s="12" t="s">
        <v>2</v>
      </c>
      <c r="AI56" s="12"/>
      <c r="AJ56" s="11">
        <v>5.6555821445</v>
      </c>
      <c r="AK56" s="12" t="s">
        <v>2</v>
      </c>
      <c r="AL56" s="12">
        <v>5.2320754951</v>
      </c>
      <c r="AM56" s="12">
        <v>0.4235066494</v>
      </c>
      <c r="AN56" s="12"/>
      <c r="AO56" s="11">
        <v>0.0388020704</v>
      </c>
      <c r="AP56" s="12"/>
      <c r="AQ56" s="12" t="s">
        <v>2</v>
      </c>
      <c r="AR56" s="12"/>
      <c r="AS56" s="12"/>
      <c r="AT56" s="12" t="s">
        <v>2</v>
      </c>
      <c r="AU56" s="12" t="s">
        <v>2</v>
      </c>
      <c r="AV56" s="12" t="s">
        <v>2</v>
      </c>
      <c r="AW56" s="12" t="s">
        <v>2</v>
      </c>
      <c r="AX56" s="12">
        <v>0.0388020704</v>
      </c>
      <c r="AY56" s="12"/>
      <c r="AZ56" s="11" t="s">
        <v>2</v>
      </c>
      <c r="BA56" s="12"/>
      <c r="BB56" s="12" t="s">
        <v>2</v>
      </c>
      <c r="BC56" s="19"/>
      <c r="BD56" s="12" t="s">
        <v>2</v>
      </c>
      <c r="BE56" s="11">
        <v>13.8026119324</v>
      </c>
      <c r="BF56" s="11">
        <v>32.5865842342</v>
      </c>
      <c r="BG56" s="11">
        <v>0.8118539803370219</v>
      </c>
      <c r="BH56" s="11">
        <v>29874.824096385997</v>
      </c>
      <c r="BI56" s="2"/>
    </row>
    <row r="57" spans="1:61" ht="11.25">
      <c r="A57" s="2">
        <v>83</v>
      </c>
      <c r="B57" s="5" t="s">
        <v>47</v>
      </c>
      <c r="C57" s="22">
        <v>36081.04829162064</v>
      </c>
      <c r="E57" s="11" t="s">
        <v>2</v>
      </c>
      <c r="F57" s="12" t="s">
        <v>2</v>
      </c>
      <c r="G57" s="12" t="s">
        <v>2</v>
      </c>
      <c r="H57" s="12" t="s">
        <v>2</v>
      </c>
      <c r="I57" s="12"/>
      <c r="J57" s="11" t="s">
        <v>2</v>
      </c>
      <c r="K57" s="12" t="s">
        <v>2</v>
      </c>
      <c r="L57" s="12" t="s">
        <v>2</v>
      </c>
      <c r="M57" s="12" t="s">
        <v>2</v>
      </c>
      <c r="N57" s="12" t="s">
        <v>2</v>
      </c>
      <c r="O57" s="12" t="s">
        <v>2</v>
      </c>
      <c r="P57" s="12"/>
      <c r="Q57" s="11">
        <v>0.8389603735000001</v>
      </c>
      <c r="R57" s="12" t="s">
        <v>2</v>
      </c>
      <c r="S57" s="12" t="s">
        <v>2</v>
      </c>
      <c r="T57" s="12" t="s">
        <v>2</v>
      </c>
      <c r="U57" s="12" t="s">
        <v>2</v>
      </c>
      <c r="V57" s="12" t="s">
        <v>2</v>
      </c>
      <c r="W57" s="12">
        <v>0.8389603735000001</v>
      </c>
      <c r="X57" s="12"/>
      <c r="Y57" s="11" t="s">
        <v>2</v>
      </c>
      <c r="Z57" s="12" t="s">
        <v>2</v>
      </c>
      <c r="AA57" s="12" t="s">
        <v>2</v>
      </c>
      <c r="AB57" s="12" t="s">
        <v>2</v>
      </c>
      <c r="AC57" s="12" t="s">
        <v>2</v>
      </c>
      <c r="AD57" s="12" t="s">
        <v>2</v>
      </c>
      <c r="AE57" s="12"/>
      <c r="AF57" s="11" t="s">
        <v>2</v>
      </c>
      <c r="AG57" s="12" t="s">
        <v>2</v>
      </c>
      <c r="AH57" s="12" t="s">
        <v>2</v>
      </c>
      <c r="AI57" s="12"/>
      <c r="AJ57" s="11">
        <v>9.5156360232</v>
      </c>
      <c r="AK57" s="12" t="s">
        <v>2</v>
      </c>
      <c r="AL57" s="12">
        <v>9.5156360232</v>
      </c>
      <c r="AM57" s="12" t="s">
        <v>2</v>
      </c>
      <c r="AN57" s="12"/>
      <c r="AO57" s="11" t="s">
        <v>2</v>
      </c>
      <c r="AP57" s="12"/>
      <c r="AQ57" s="12" t="s">
        <v>2</v>
      </c>
      <c r="AR57" s="12"/>
      <c r="AS57" s="12"/>
      <c r="AT57" s="12" t="s">
        <v>2</v>
      </c>
      <c r="AU57" s="12" t="s">
        <v>2</v>
      </c>
      <c r="AV57" s="12" t="s">
        <v>2</v>
      </c>
      <c r="AW57" s="12" t="s">
        <v>2</v>
      </c>
      <c r="AX57" s="12" t="s">
        <v>2</v>
      </c>
      <c r="AY57" s="12"/>
      <c r="AZ57" s="11" t="s">
        <v>2</v>
      </c>
      <c r="BA57" s="12"/>
      <c r="BB57" s="12" t="s">
        <v>2</v>
      </c>
      <c r="BC57" s="12" t="s">
        <v>2</v>
      </c>
      <c r="BD57" s="19"/>
      <c r="BE57" s="11">
        <v>10.354596396700002</v>
      </c>
      <c r="BF57" s="11">
        <v>10.386445971999999</v>
      </c>
      <c r="BG57" s="11">
        <v>6.569765827364852</v>
      </c>
      <c r="BH57" s="11">
        <v>36087.635440526006</v>
      </c>
      <c r="BI57" s="2"/>
    </row>
    <row r="58" spans="3:60" ht="11.25">
      <c r="C58" s="22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1"/>
      <c r="V58" s="12"/>
      <c r="W58" s="12"/>
      <c r="X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N58" s="12"/>
      <c r="AO58" s="11"/>
      <c r="AP58" s="12"/>
      <c r="AQ58" s="12"/>
      <c r="AR58" s="12"/>
      <c r="AS58" s="12"/>
      <c r="AT58" s="12"/>
      <c r="AU58" s="12"/>
      <c r="AV58" s="11"/>
      <c r="AW58" s="12"/>
      <c r="AX58" s="12"/>
      <c r="AY58" s="12"/>
      <c r="AZ58" s="11"/>
      <c r="BA58" s="12"/>
      <c r="BB58" s="12"/>
      <c r="BC58" s="12"/>
      <c r="BD58" s="21"/>
      <c r="BE58" s="11"/>
      <c r="BF58" s="12"/>
      <c r="BG58" s="11"/>
      <c r="BH58" s="11"/>
    </row>
    <row r="59" spans="1:60" s="2" customFormat="1" ht="11.25">
      <c r="A59" s="2">
        <v>90</v>
      </c>
      <c r="B59" s="2" t="s">
        <v>48</v>
      </c>
      <c r="C59" s="22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/>
      <c r="AQ59" s="11" t="s">
        <v>2</v>
      </c>
      <c r="AR59" s="11"/>
      <c r="AS59" s="11"/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11"/>
      <c r="AZ59" s="11" t="s">
        <v>2</v>
      </c>
      <c r="BA59" s="11"/>
      <c r="BB59" s="11" t="s">
        <v>2</v>
      </c>
      <c r="BC59" s="11" t="s">
        <v>2</v>
      </c>
      <c r="BD59" s="11" t="s">
        <v>2</v>
      </c>
      <c r="BE59" s="11"/>
      <c r="BF59" s="11"/>
      <c r="BG59" s="11"/>
      <c r="BH59" s="11"/>
    </row>
    <row r="60" spans="3:60" ht="11.25">
      <c r="C60" s="22"/>
      <c r="E60" s="11"/>
      <c r="F60" s="12"/>
      <c r="G60" s="12"/>
      <c r="H60" s="12"/>
      <c r="I60" s="12"/>
      <c r="J60" s="11"/>
      <c r="K60" s="12"/>
      <c r="L60" s="12"/>
      <c r="M60" s="12"/>
      <c r="N60" s="12"/>
      <c r="O60" s="12"/>
      <c r="P60" s="12"/>
      <c r="Q60" s="11"/>
      <c r="R60" s="12"/>
      <c r="S60" s="12"/>
      <c r="T60" s="12"/>
      <c r="U60" s="11"/>
      <c r="V60" s="12"/>
      <c r="W60" s="12"/>
      <c r="X60" s="12"/>
      <c r="Y60" s="11"/>
      <c r="Z60" s="12"/>
      <c r="AA60" s="12"/>
      <c r="AB60" s="12"/>
      <c r="AC60" s="12"/>
      <c r="AD60" s="12"/>
      <c r="AE60" s="12"/>
      <c r="AF60" s="11"/>
      <c r="AG60" s="12"/>
      <c r="AH60" s="12"/>
      <c r="AI60" s="12"/>
      <c r="AJ60" s="11"/>
      <c r="AK60" s="12"/>
      <c r="AL60" s="12"/>
      <c r="AM60" s="12"/>
      <c r="AN60" s="12"/>
      <c r="AO60" s="11"/>
      <c r="AP60" s="12"/>
      <c r="AQ60" s="12"/>
      <c r="AR60" s="12"/>
      <c r="AS60" s="12"/>
      <c r="AT60" s="12"/>
      <c r="AU60" s="12"/>
      <c r="AV60" s="11"/>
      <c r="AW60" s="12"/>
      <c r="AX60" s="12"/>
      <c r="AY60" s="12"/>
      <c r="AZ60" s="11"/>
      <c r="BA60" s="12"/>
      <c r="BB60" s="12"/>
      <c r="BC60" s="12"/>
      <c r="BD60" s="12"/>
      <c r="BE60" s="11"/>
      <c r="BG60" s="11"/>
      <c r="BH60" s="11"/>
    </row>
    <row r="61" spans="1:60" s="2" customFormat="1" ht="11.25">
      <c r="A61" s="23"/>
      <c r="B61" s="23" t="s">
        <v>0</v>
      </c>
      <c r="C61" s="10">
        <v>293389.3561496665</v>
      </c>
      <c r="D61" s="23"/>
      <c r="E61" s="10">
        <v>244.77226061160002</v>
      </c>
      <c r="F61" s="10">
        <v>28.2156231509</v>
      </c>
      <c r="G61" s="10">
        <v>216.52192096810003</v>
      </c>
      <c r="H61" s="10">
        <v>0.034716492599999996</v>
      </c>
      <c r="I61" s="10"/>
      <c r="J61" s="10">
        <v>374.0118518672</v>
      </c>
      <c r="K61" s="10">
        <v>157.140955693</v>
      </c>
      <c r="L61" s="10">
        <v>5.8457382096</v>
      </c>
      <c r="M61" s="10">
        <v>3.22384102</v>
      </c>
      <c r="N61" s="10">
        <v>3.8384592255000003</v>
      </c>
      <c r="O61" s="10">
        <v>203.96285771910001</v>
      </c>
      <c r="P61" s="10"/>
      <c r="Q61" s="10">
        <v>1055.6639440169001</v>
      </c>
      <c r="R61" s="10">
        <v>0.8368951061000001</v>
      </c>
      <c r="S61" s="10">
        <v>0.5183744075000001</v>
      </c>
      <c r="T61" s="10">
        <v>7.0847457633</v>
      </c>
      <c r="U61" s="10" t="s">
        <v>2</v>
      </c>
      <c r="V61" s="10">
        <v>977.9870556105</v>
      </c>
      <c r="W61" s="10">
        <v>69.2368731295</v>
      </c>
      <c r="X61" s="10"/>
      <c r="Y61" s="10">
        <v>101.3403334388</v>
      </c>
      <c r="Z61" s="10">
        <v>26.552948709000002</v>
      </c>
      <c r="AA61" s="10">
        <v>21.3188613534</v>
      </c>
      <c r="AB61" s="10">
        <v>2.5906177396</v>
      </c>
      <c r="AC61" s="10">
        <v>0.25444117019999996</v>
      </c>
      <c r="AD61" s="10">
        <v>50.6234644666</v>
      </c>
      <c r="AE61" s="10"/>
      <c r="AF61" s="10">
        <v>426.2665997244</v>
      </c>
      <c r="AG61" s="10">
        <v>131.2873953427</v>
      </c>
      <c r="AH61" s="10">
        <v>294.9792043817001</v>
      </c>
      <c r="AI61" s="10"/>
      <c r="AJ61" s="10">
        <v>298.606099636</v>
      </c>
      <c r="AK61" s="10">
        <v>175.52428920580002</v>
      </c>
      <c r="AL61" s="10">
        <v>85.8944882467</v>
      </c>
      <c r="AM61" s="10">
        <v>37.187322183499994</v>
      </c>
      <c r="AN61" s="10"/>
      <c r="AO61" s="10">
        <v>122.76154780089999</v>
      </c>
      <c r="AP61" s="10"/>
      <c r="AQ61" s="10">
        <v>6.068702517899999</v>
      </c>
      <c r="AR61" s="10"/>
      <c r="AS61" s="10"/>
      <c r="AT61" s="10">
        <v>0.000560209</v>
      </c>
      <c r="AU61" s="10">
        <v>1.30726214</v>
      </c>
      <c r="AV61" s="10" t="s">
        <v>2</v>
      </c>
      <c r="AW61" s="10" t="s">
        <v>2</v>
      </c>
      <c r="AX61" s="10">
        <v>115.38502293399999</v>
      </c>
      <c r="AY61" s="10"/>
      <c r="AZ61" s="10">
        <v>45.4454920455</v>
      </c>
      <c r="BA61" s="10"/>
      <c r="BB61" s="10">
        <v>2.4724618393</v>
      </c>
      <c r="BC61" s="10">
        <v>32.5865842342</v>
      </c>
      <c r="BD61" s="10">
        <v>10.386445971999999</v>
      </c>
      <c r="BE61" s="10">
        <v>2668.8681291412995</v>
      </c>
      <c r="BF61" s="10">
        <v>2668.8681291412995</v>
      </c>
      <c r="BG61" s="10"/>
      <c r="BH61" s="10">
        <v>293389.35521767935</v>
      </c>
    </row>
    <row r="62" ht="11.25">
      <c r="A62" s="5" t="s">
        <v>52</v>
      </c>
    </row>
    <row r="63" spans="1:3" ht="11.25">
      <c r="A63" s="5" t="s">
        <v>51</v>
      </c>
      <c r="C63" s="22"/>
    </row>
    <row r="67" spans="1:2" ht="11.25">
      <c r="A67" s="5"/>
      <c r="B67" s="5"/>
    </row>
  </sheetData>
  <printOptions/>
  <pageMargins left="0.37" right="0.5" top="0.5" bottom="0.5" header="0.5" footer="0.5"/>
  <pageSetup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Q67"/>
  <sheetViews>
    <sheetView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0.7109375" style="2" customWidth="1"/>
    <col min="3" max="3" width="6.28125" style="3" customWidth="1"/>
    <col min="4" max="4" width="2.7109375" style="4" customWidth="1"/>
    <col min="5" max="5" width="3.7109375" style="3" customWidth="1"/>
    <col min="6" max="9" width="3.7109375" style="4" customWidth="1"/>
    <col min="10" max="10" width="3.7109375" style="3" customWidth="1"/>
    <col min="11" max="16" width="3.7109375" style="4" customWidth="1"/>
    <col min="17" max="17" width="3.7109375" style="3" customWidth="1"/>
    <col min="18" max="24" width="3.7109375" style="4" customWidth="1"/>
    <col min="25" max="25" width="3.7109375" style="3" customWidth="1"/>
    <col min="26" max="31" width="3.7109375" style="4" customWidth="1"/>
    <col min="32" max="32" width="3.7109375" style="3" customWidth="1"/>
    <col min="33" max="35" width="3.7109375" style="4" customWidth="1"/>
    <col min="36" max="36" width="3.7109375" style="3" customWidth="1"/>
    <col min="37" max="40" width="3.7109375" style="4" customWidth="1"/>
    <col min="41" max="41" width="2.7109375" style="3" customWidth="1"/>
    <col min="42" max="51" width="2.7109375" style="4" customWidth="1"/>
    <col min="52" max="52" width="2.7109375" style="3" customWidth="1"/>
    <col min="53" max="55" width="2.7109375" style="4" customWidth="1"/>
    <col min="56" max="56" width="2.7109375" style="12" customWidth="1"/>
    <col min="57" max="57" width="6.28125" style="11" customWidth="1"/>
    <col min="58" max="60" width="6.28125" style="3" customWidth="1"/>
    <col min="61" max="16384" width="9.140625" style="4" customWidth="1"/>
  </cols>
  <sheetData>
    <row r="1" spans="1:67" s="7" customFormat="1" ht="11.25">
      <c r="A1" s="2" t="s">
        <v>72</v>
      </c>
      <c r="B1" s="2"/>
      <c r="C1" s="3"/>
      <c r="D1" s="3"/>
      <c r="E1" s="3"/>
      <c r="F1" s="4"/>
      <c r="G1" s="4"/>
      <c r="H1" s="4"/>
      <c r="I1" s="4"/>
      <c r="J1" s="3"/>
      <c r="K1" s="4"/>
      <c r="L1" s="4"/>
      <c r="M1" s="4"/>
      <c r="N1" s="4"/>
      <c r="O1" s="4"/>
      <c r="P1" s="4"/>
      <c r="Q1" s="3"/>
      <c r="R1" s="3"/>
      <c r="S1" s="4"/>
      <c r="T1" s="4"/>
      <c r="U1" s="4"/>
      <c r="V1" s="4"/>
      <c r="W1" s="4"/>
      <c r="X1" s="4"/>
      <c r="Y1" s="3"/>
      <c r="Z1" s="4"/>
      <c r="AA1" s="4"/>
      <c r="AB1" s="4"/>
      <c r="AC1" s="4"/>
      <c r="AD1" s="4"/>
      <c r="AE1" s="4"/>
      <c r="AF1" s="3"/>
      <c r="AG1" s="4"/>
      <c r="AH1" s="4"/>
      <c r="AI1" s="4"/>
      <c r="AJ1" s="3"/>
      <c r="AK1" s="4"/>
      <c r="AL1" s="4"/>
      <c r="AM1" s="4"/>
      <c r="AN1" s="4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3"/>
      <c r="BA1" s="4"/>
      <c r="BB1" s="4"/>
      <c r="BC1" s="4"/>
      <c r="BD1" s="4"/>
      <c r="BE1" s="3"/>
      <c r="BF1" s="3"/>
      <c r="BG1" s="3"/>
      <c r="BH1" s="3"/>
      <c r="BI1" s="4"/>
      <c r="BJ1" s="4"/>
      <c r="BK1" s="4"/>
      <c r="BL1" s="5"/>
      <c r="BO1" s="5"/>
    </row>
    <row r="2" spans="1:69" s="5" customFormat="1" ht="11.25">
      <c r="A2" s="2"/>
      <c r="B2" s="2"/>
      <c r="C2" s="2"/>
      <c r="D2" s="2"/>
      <c r="E2" s="8" t="s">
        <v>55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9"/>
      <c r="BJ2" s="9"/>
      <c r="BK2" s="9"/>
      <c r="BL2" s="12"/>
      <c r="BM2" s="12"/>
      <c r="BN2" s="12"/>
      <c r="BO2" s="12"/>
      <c r="BQ2" s="12"/>
    </row>
    <row r="3" spans="5:64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L3" s="11"/>
    </row>
    <row r="4" spans="3:64" s="2" customFormat="1" ht="139.5">
      <c r="C4" s="13" t="s">
        <v>49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5"/>
      <c r="AF4" s="14" t="s">
        <v>26</v>
      </c>
      <c r="AG4" s="15" t="s">
        <v>27</v>
      </c>
      <c r="AH4" s="15" t="s">
        <v>28</v>
      </c>
      <c r="AI4" s="15"/>
      <c r="AJ4" s="14" t="s">
        <v>29</v>
      </c>
      <c r="AK4" s="15" t="s">
        <v>30</v>
      </c>
      <c r="AL4" s="15" t="s">
        <v>31</v>
      </c>
      <c r="AM4" s="15" t="s">
        <v>32</v>
      </c>
      <c r="AN4" s="15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5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L4" s="11"/>
    </row>
    <row r="5" spans="3:69" s="2" customFormat="1" ht="11.25">
      <c r="C5" s="41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2"/>
      <c r="BP5" s="11"/>
      <c r="BQ5" s="11"/>
    </row>
    <row r="6" spans="1:61" s="3" customFormat="1" ht="11.25">
      <c r="A6" s="17">
        <v>1</v>
      </c>
      <c r="B6" s="17" t="s">
        <v>3</v>
      </c>
      <c r="C6" s="55">
        <v>16895.45924965067</v>
      </c>
      <c r="D6" s="55"/>
      <c r="E6" s="11">
        <v>6.5250946799</v>
      </c>
      <c r="F6" s="11">
        <v>5.0471453118</v>
      </c>
      <c r="G6" s="11">
        <v>1.0338933142</v>
      </c>
      <c r="H6" s="11">
        <v>0.4440560539</v>
      </c>
      <c r="I6" s="11"/>
      <c r="J6" s="11">
        <v>69.2803959144</v>
      </c>
      <c r="K6" s="11">
        <v>40.972074001799996</v>
      </c>
      <c r="L6" s="11">
        <v>2.8975290898000003</v>
      </c>
      <c r="M6" s="11">
        <v>4.6503191327</v>
      </c>
      <c r="N6" s="11">
        <v>2.8115328834</v>
      </c>
      <c r="O6" s="11">
        <v>17.9489408067</v>
      </c>
      <c r="P6" s="11"/>
      <c r="Q6" s="11">
        <v>76.518459135</v>
      </c>
      <c r="R6" s="11" t="s">
        <v>2</v>
      </c>
      <c r="S6" s="11" t="s">
        <v>2</v>
      </c>
      <c r="T6" s="11">
        <v>0.8118776769</v>
      </c>
      <c r="U6" s="11">
        <v>0.1262214864</v>
      </c>
      <c r="V6" s="11">
        <v>74.1747861305</v>
      </c>
      <c r="W6" s="11">
        <v>1.4055738412</v>
      </c>
      <c r="X6" s="11"/>
      <c r="Y6" s="11">
        <v>20.185060698</v>
      </c>
      <c r="Z6" s="11">
        <v>12.266237267</v>
      </c>
      <c r="AA6" s="11">
        <v>5.6459011694</v>
      </c>
      <c r="AB6" s="11">
        <v>0.49340039720000006</v>
      </c>
      <c r="AC6" s="11">
        <v>1.1804026964</v>
      </c>
      <c r="AD6" s="11">
        <v>0.599119168</v>
      </c>
      <c r="AE6" s="11"/>
      <c r="AF6" s="11">
        <v>123.0180484495</v>
      </c>
      <c r="AG6" s="11">
        <v>0.0515403777</v>
      </c>
      <c r="AH6" s="11">
        <v>122.9665080718</v>
      </c>
      <c r="AI6" s="11"/>
      <c r="AJ6" s="11">
        <v>38.374859745</v>
      </c>
      <c r="AK6" s="11">
        <v>36.1157859514</v>
      </c>
      <c r="AL6" s="11">
        <v>0.8001345431</v>
      </c>
      <c r="AM6" s="11">
        <v>1.4589392504999998</v>
      </c>
      <c r="AO6" s="11">
        <v>5.440686842600001</v>
      </c>
      <c r="AP6" s="11"/>
      <c r="AQ6" s="11" t="s">
        <v>2</v>
      </c>
      <c r="AR6" s="11">
        <v>0.005733904299999999</v>
      </c>
      <c r="AT6" s="11" t="s">
        <v>2</v>
      </c>
      <c r="AU6" s="11" t="s">
        <v>2</v>
      </c>
      <c r="AV6" s="11">
        <v>0.21068912110000002</v>
      </c>
      <c r="AW6" s="11" t="s">
        <v>2</v>
      </c>
      <c r="AX6" s="11">
        <v>5.224263817200001</v>
      </c>
      <c r="AY6" s="11"/>
      <c r="AZ6" s="11"/>
      <c r="BA6" s="11"/>
      <c r="BB6" s="11"/>
      <c r="BE6" s="11">
        <v>339.3426054644</v>
      </c>
      <c r="BF6" s="22">
        <v>814.3242903693</v>
      </c>
      <c r="BG6" s="11">
        <v>201.84796112232732</v>
      </c>
      <c r="BH6" s="11">
        <v>17574.3034356116</v>
      </c>
      <c r="BI6" s="2"/>
    </row>
    <row r="7" spans="1:61" ht="11.25">
      <c r="A7" s="11">
        <v>10</v>
      </c>
      <c r="B7" s="18" t="s">
        <v>4</v>
      </c>
      <c r="C7" s="55">
        <v>930.784281819439</v>
      </c>
      <c r="D7" s="57"/>
      <c r="E7" s="11">
        <v>1.0338933142</v>
      </c>
      <c r="F7" s="19"/>
      <c r="G7" s="12">
        <v>1.0338933142</v>
      </c>
      <c r="H7" s="12" t="s">
        <v>2</v>
      </c>
      <c r="I7" s="12"/>
      <c r="J7" s="11">
        <v>4.8075307206</v>
      </c>
      <c r="K7" s="12">
        <v>2.8108004542</v>
      </c>
      <c r="L7" s="12">
        <v>0.21830145980000001</v>
      </c>
      <c r="M7" s="12">
        <v>0.24340349190000002</v>
      </c>
      <c r="N7" s="12" t="s">
        <v>2</v>
      </c>
      <c r="O7" s="12">
        <v>1.5350253147</v>
      </c>
      <c r="P7" s="12"/>
      <c r="Q7" s="11">
        <v>1.7611899903000001</v>
      </c>
      <c r="R7" s="12" t="s">
        <v>2</v>
      </c>
      <c r="S7" s="12" t="s">
        <v>2</v>
      </c>
      <c r="T7" s="12" t="s">
        <v>2</v>
      </c>
      <c r="U7" s="12" t="s">
        <v>2</v>
      </c>
      <c r="V7" s="12">
        <v>1.7611899903000001</v>
      </c>
      <c r="W7" s="12" t="s">
        <v>2</v>
      </c>
      <c r="X7" s="12"/>
      <c r="Y7" s="11">
        <v>1.0346825466</v>
      </c>
      <c r="Z7" s="12">
        <v>0.33821560250000005</v>
      </c>
      <c r="AA7" s="12">
        <v>0.6964669441</v>
      </c>
      <c r="AB7" s="12" t="s">
        <v>2</v>
      </c>
      <c r="AC7" s="12" t="s">
        <v>2</v>
      </c>
      <c r="AD7" s="12" t="s">
        <v>2</v>
      </c>
      <c r="AE7" s="12"/>
      <c r="AF7" s="11">
        <v>5.4996265425</v>
      </c>
      <c r="AG7" s="12" t="s">
        <v>2</v>
      </c>
      <c r="AH7" s="12">
        <v>5.4996265425</v>
      </c>
      <c r="AI7" s="12"/>
      <c r="AJ7" s="11">
        <v>1.9931846287000001</v>
      </c>
      <c r="AK7" s="12">
        <v>1.8178762771</v>
      </c>
      <c r="AL7" s="12" t="s">
        <v>2</v>
      </c>
      <c r="AM7" s="12">
        <v>0.1753083516</v>
      </c>
      <c r="AO7" s="11">
        <v>0.0370785686</v>
      </c>
      <c r="AP7" s="12"/>
      <c r="AQ7" s="12" t="s">
        <v>2</v>
      </c>
      <c r="AR7" s="12" t="s">
        <v>2</v>
      </c>
      <c r="AT7" s="12" t="s">
        <v>2</v>
      </c>
      <c r="AU7" s="12" t="s">
        <v>2</v>
      </c>
      <c r="AV7" s="12" t="s">
        <v>2</v>
      </c>
      <c r="AW7" s="12" t="s">
        <v>2</v>
      </c>
      <c r="AX7" s="12">
        <v>0.0370785686</v>
      </c>
      <c r="AY7" s="12"/>
      <c r="AZ7" s="11"/>
      <c r="BA7" s="12"/>
      <c r="BB7" s="12"/>
      <c r="BD7" s="4"/>
      <c r="BE7" s="11">
        <v>16.167186311499997</v>
      </c>
      <c r="BF7" s="22">
        <v>106.89374479489999</v>
      </c>
      <c r="BG7" s="11">
        <v>0.8549193166458373</v>
      </c>
      <c r="BH7" s="11">
        <v>1022.4519606016</v>
      </c>
      <c r="BI7" s="2"/>
    </row>
    <row r="8" spans="1:61" ht="11.25">
      <c r="A8" s="11">
        <v>11</v>
      </c>
      <c r="B8" s="18" t="s">
        <v>5</v>
      </c>
      <c r="C8" s="55">
        <v>15487.02793324585</v>
      </c>
      <c r="D8" s="57"/>
      <c r="E8" s="11">
        <v>5.491201365699999</v>
      </c>
      <c r="F8" s="12">
        <v>5.0471453118</v>
      </c>
      <c r="G8" s="19"/>
      <c r="H8" s="12">
        <v>0.4440560539</v>
      </c>
      <c r="I8" s="12"/>
      <c r="J8" s="11">
        <v>64.4728651938</v>
      </c>
      <c r="K8" s="12">
        <v>38.1612735476</v>
      </c>
      <c r="L8" s="12">
        <v>2.67922763</v>
      </c>
      <c r="M8" s="12">
        <v>4.4069156408</v>
      </c>
      <c r="N8" s="12">
        <v>2.8115328834</v>
      </c>
      <c r="O8" s="12">
        <v>16.413915492</v>
      </c>
      <c r="P8" s="12"/>
      <c r="Q8" s="11">
        <v>48.5275485637</v>
      </c>
      <c r="R8" s="12" t="s">
        <v>2</v>
      </c>
      <c r="S8" s="12" t="s">
        <v>2</v>
      </c>
      <c r="T8" s="12">
        <v>0.8118776769</v>
      </c>
      <c r="U8" s="12">
        <v>0.1262214864</v>
      </c>
      <c r="V8" s="12">
        <v>46.1838755592</v>
      </c>
      <c r="W8" s="12">
        <v>1.4055738412</v>
      </c>
      <c r="X8" s="12"/>
      <c r="Y8" s="11">
        <v>19.1503781514</v>
      </c>
      <c r="Z8" s="12">
        <v>11.9280216645</v>
      </c>
      <c r="AA8" s="12">
        <v>4.9494342253</v>
      </c>
      <c r="AB8" s="12">
        <v>0.49340039720000006</v>
      </c>
      <c r="AC8" s="12">
        <v>1.1804026964</v>
      </c>
      <c r="AD8" s="12">
        <v>0.599119168</v>
      </c>
      <c r="AE8" s="12"/>
      <c r="AF8" s="11">
        <v>112.1327679469</v>
      </c>
      <c r="AG8" s="12">
        <v>0.0515403777</v>
      </c>
      <c r="AH8" s="12">
        <v>112.08122756920001</v>
      </c>
      <c r="AI8" s="12"/>
      <c r="AJ8" s="11">
        <v>35.5833226222</v>
      </c>
      <c r="AK8" s="12">
        <v>33.4995571802</v>
      </c>
      <c r="AL8" s="12">
        <v>0.8001345431</v>
      </c>
      <c r="AM8" s="12">
        <v>1.2836308988999998</v>
      </c>
      <c r="AO8" s="11">
        <v>5.403608274000001</v>
      </c>
      <c r="AP8" s="12"/>
      <c r="AQ8" s="12" t="s">
        <v>2</v>
      </c>
      <c r="AR8" s="12">
        <v>0.005733904299999999</v>
      </c>
      <c r="AT8" s="12" t="s">
        <v>2</v>
      </c>
      <c r="AU8" s="12" t="s">
        <v>2</v>
      </c>
      <c r="AV8" s="12">
        <v>0.21068912110000002</v>
      </c>
      <c r="AW8" s="12" t="s">
        <v>2</v>
      </c>
      <c r="AX8" s="12">
        <v>5.1871852486000005</v>
      </c>
      <c r="AY8" s="12"/>
      <c r="AZ8" s="11"/>
      <c r="BA8" s="12"/>
      <c r="BB8" s="12"/>
      <c r="BD8" s="4"/>
      <c r="BE8" s="11">
        <v>290.76169211769997</v>
      </c>
      <c r="BF8" s="22">
        <v>578.3149216983</v>
      </c>
      <c r="BG8" s="11">
        <v>156.79426314596006</v>
      </c>
      <c r="BH8" s="11">
        <v>15933.272225857</v>
      </c>
      <c r="BI8" s="2"/>
    </row>
    <row r="9" spans="1:61" ht="11.25">
      <c r="A9" s="11">
        <v>12</v>
      </c>
      <c r="B9" s="18" t="s">
        <v>6</v>
      </c>
      <c r="C9" s="55">
        <v>477.64703458538065</v>
      </c>
      <c r="D9" s="57"/>
      <c r="E9" s="11" t="s">
        <v>2</v>
      </c>
      <c r="F9" s="12" t="s">
        <v>2</v>
      </c>
      <c r="G9" s="12" t="s">
        <v>2</v>
      </c>
      <c r="H9" s="19"/>
      <c r="I9" s="21"/>
      <c r="J9" s="11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12"/>
      <c r="Q9" s="11">
        <v>26.229720581000002</v>
      </c>
      <c r="R9" s="12" t="s">
        <v>2</v>
      </c>
      <c r="S9" s="12" t="s">
        <v>2</v>
      </c>
      <c r="T9" s="12" t="s">
        <v>2</v>
      </c>
      <c r="U9" s="12" t="s">
        <v>2</v>
      </c>
      <c r="V9" s="12">
        <v>26.229720581000002</v>
      </c>
      <c r="W9" s="12" t="s">
        <v>2</v>
      </c>
      <c r="X9" s="12"/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12"/>
      <c r="AF9" s="11">
        <v>5.3856539601</v>
      </c>
      <c r="AG9" s="12" t="s">
        <v>2</v>
      </c>
      <c r="AH9" s="12">
        <v>5.3856539601</v>
      </c>
      <c r="AI9" s="12"/>
      <c r="AJ9" s="11">
        <v>0.7983524941</v>
      </c>
      <c r="AK9" s="12">
        <v>0.7983524941</v>
      </c>
      <c r="AL9" s="12" t="s">
        <v>2</v>
      </c>
      <c r="AM9" s="12" t="s">
        <v>2</v>
      </c>
      <c r="AO9" s="11" t="s">
        <v>2</v>
      </c>
      <c r="AP9" s="12"/>
      <c r="AQ9" s="12" t="s">
        <v>2</v>
      </c>
      <c r="AR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Y9" s="12"/>
      <c r="AZ9" s="11"/>
      <c r="BA9" s="12"/>
      <c r="BB9" s="12"/>
      <c r="BD9" s="4"/>
      <c r="BE9" s="11">
        <v>32.413727035200004</v>
      </c>
      <c r="BF9" s="22">
        <v>129.11562387610002</v>
      </c>
      <c r="BG9" s="11">
        <v>44.19877865972143</v>
      </c>
      <c r="BH9" s="11">
        <v>618.579249153</v>
      </c>
      <c r="BI9" s="2"/>
    </row>
    <row r="10" spans="1:61" ht="11.25">
      <c r="A10" s="11"/>
      <c r="B10" s="18"/>
      <c r="C10" s="55"/>
      <c r="D10" s="57"/>
      <c r="E10" s="11"/>
      <c r="F10" s="12"/>
      <c r="G10" s="12"/>
      <c r="H10" s="21"/>
      <c r="I10" s="21"/>
      <c r="J10" s="11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2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11"/>
      <c r="AG10" s="12"/>
      <c r="AH10" s="12"/>
      <c r="AI10" s="12"/>
      <c r="AJ10" s="11"/>
      <c r="AK10" s="12"/>
      <c r="AL10" s="12"/>
      <c r="AM10" s="12"/>
      <c r="AO10" s="11"/>
      <c r="AP10" s="11"/>
      <c r="AQ10" s="12"/>
      <c r="AR10" s="12"/>
      <c r="AT10" s="12"/>
      <c r="AU10" s="12"/>
      <c r="AV10" s="12"/>
      <c r="AW10" s="12"/>
      <c r="AX10" s="12"/>
      <c r="AY10" s="12"/>
      <c r="AZ10" s="11"/>
      <c r="BA10" s="12"/>
      <c r="BB10" s="12"/>
      <c r="BD10" s="4"/>
      <c r="BF10" s="22"/>
      <c r="BG10" s="11"/>
      <c r="BH10" s="11"/>
      <c r="BI10" s="7"/>
    </row>
    <row r="11" spans="1:61" s="3" customFormat="1" ht="11.25">
      <c r="A11" s="17">
        <v>2</v>
      </c>
      <c r="B11" s="17" t="s">
        <v>7</v>
      </c>
      <c r="C11" s="55">
        <v>56979.10018734941</v>
      </c>
      <c r="D11" s="55"/>
      <c r="E11" s="11">
        <v>44.7690423791</v>
      </c>
      <c r="F11" s="11">
        <v>6.3745593438</v>
      </c>
      <c r="G11" s="11">
        <v>38.3944830353</v>
      </c>
      <c r="H11" s="11" t="s">
        <v>2</v>
      </c>
      <c r="I11" s="11"/>
      <c r="J11" s="11">
        <v>62.762243198</v>
      </c>
      <c r="K11" s="11">
        <v>45.7096508571</v>
      </c>
      <c r="L11" s="11">
        <v>3.136602303</v>
      </c>
      <c r="M11" s="11" t="s">
        <v>2</v>
      </c>
      <c r="N11" s="11">
        <v>6.1574708348</v>
      </c>
      <c r="O11" s="11">
        <v>7.7585192031</v>
      </c>
      <c r="P11" s="11"/>
      <c r="Q11" s="11">
        <v>392.71860713579997</v>
      </c>
      <c r="R11" s="11">
        <v>3.1698240848</v>
      </c>
      <c r="S11" s="11" t="s">
        <v>2</v>
      </c>
      <c r="T11" s="11">
        <v>2.2581657263</v>
      </c>
      <c r="U11" s="11" t="s">
        <v>2</v>
      </c>
      <c r="V11" s="11">
        <v>386.9158424605</v>
      </c>
      <c r="W11" s="11">
        <v>0.3747748642</v>
      </c>
      <c r="X11" s="11"/>
      <c r="Y11" s="11">
        <v>10.474032914</v>
      </c>
      <c r="Z11" s="11">
        <v>5.412040973</v>
      </c>
      <c r="AA11" s="11">
        <v>5.0619919410000005</v>
      </c>
      <c r="AB11" s="11" t="s">
        <v>2</v>
      </c>
      <c r="AC11" s="11" t="s">
        <v>2</v>
      </c>
      <c r="AD11" s="11" t="s">
        <v>2</v>
      </c>
      <c r="AE11" s="11"/>
      <c r="AF11" s="11">
        <v>34.0642362003</v>
      </c>
      <c r="AG11" s="11" t="s">
        <v>2</v>
      </c>
      <c r="AH11" s="11">
        <v>34.0642362003</v>
      </c>
      <c r="AI11" s="11"/>
      <c r="AJ11" s="11">
        <v>35.8066157775</v>
      </c>
      <c r="AK11" s="11">
        <v>35.5590101079</v>
      </c>
      <c r="AL11" s="11" t="s">
        <v>2</v>
      </c>
      <c r="AM11" s="11">
        <v>0.2476056696</v>
      </c>
      <c r="AO11" s="11">
        <v>5.247267446</v>
      </c>
      <c r="AP11" s="11"/>
      <c r="AQ11" s="11" t="s">
        <v>2</v>
      </c>
      <c r="AR11" s="11">
        <v>0.6302429024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>
        <v>4.6170245435999995</v>
      </c>
      <c r="AY11" s="11"/>
      <c r="AZ11" s="11"/>
      <c r="BA11" s="11"/>
      <c r="BB11" s="11"/>
      <c r="BE11" s="11">
        <v>585.8420450507001</v>
      </c>
      <c r="BF11" s="22">
        <v>1395.6268439256</v>
      </c>
      <c r="BG11" s="11">
        <v>189.35583603851381</v>
      </c>
      <c r="BH11" s="11">
        <v>57977.8853056736</v>
      </c>
      <c r="BI11" s="2"/>
    </row>
    <row r="12" spans="1:61" ht="11.25">
      <c r="A12" s="2">
        <v>20</v>
      </c>
      <c r="B12" s="5" t="s">
        <v>8</v>
      </c>
      <c r="C12" s="55">
        <v>37849.246676449584</v>
      </c>
      <c r="D12" s="57"/>
      <c r="E12" s="11">
        <v>22.830593915799998</v>
      </c>
      <c r="F12" s="12">
        <v>1.2931522092999999</v>
      </c>
      <c r="G12" s="12">
        <v>21.537441706499997</v>
      </c>
      <c r="H12" s="12" t="s">
        <v>2</v>
      </c>
      <c r="I12" s="12"/>
      <c r="J12" s="11">
        <v>11.5389540822</v>
      </c>
      <c r="K12" s="19"/>
      <c r="L12" s="12">
        <v>2.4695988339</v>
      </c>
      <c r="M12" s="12" t="s">
        <v>2</v>
      </c>
      <c r="N12" s="12">
        <v>4.3525891098</v>
      </c>
      <c r="O12" s="12">
        <v>4.7167661385</v>
      </c>
      <c r="P12" s="12"/>
      <c r="Q12" s="11">
        <v>91.43249871580001</v>
      </c>
      <c r="R12" s="12" t="s">
        <v>2</v>
      </c>
      <c r="S12" s="12" t="s">
        <v>2</v>
      </c>
      <c r="T12" s="12">
        <v>0.9989756556</v>
      </c>
      <c r="U12" s="12" t="s">
        <v>2</v>
      </c>
      <c r="V12" s="12">
        <v>90.4335230602</v>
      </c>
      <c r="W12" s="12" t="s">
        <v>2</v>
      </c>
      <c r="X12" s="12"/>
      <c r="Y12" s="11">
        <v>5.9365038168</v>
      </c>
      <c r="Z12" s="12">
        <v>2.9393344835</v>
      </c>
      <c r="AA12" s="12">
        <v>2.9971693333</v>
      </c>
      <c r="AB12" s="12" t="s">
        <v>2</v>
      </c>
      <c r="AC12" s="12" t="s">
        <v>2</v>
      </c>
      <c r="AD12" s="12" t="s">
        <v>2</v>
      </c>
      <c r="AE12" s="12"/>
      <c r="AF12" s="11">
        <v>14.257307971699998</v>
      </c>
      <c r="AG12" s="12" t="s">
        <v>2</v>
      </c>
      <c r="AH12" s="12">
        <v>14.257307971699998</v>
      </c>
      <c r="AI12" s="12"/>
      <c r="AJ12" s="11">
        <v>0.9906819919</v>
      </c>
      <c r="AK12" s="12">
        <v>0.9790163945</v>
      </c>
      <c r="AL12" s="12" t="s">
        <v>2</v>
      </c>
      <c r="AM12" s="12">
        <v>0.0116655974</v>
      </c>
      <c r="AO12" s="11">
        <v>0.9687565251</v>
      </c>
      <c r="AP12" s="12"/>
      <c r="AQ12" s="12" t="s">
        <v>2</v>
      </c>
      <c r="AR12" s="12" t="s">
        <v>2</v>
      </c>
      <c r="AT12" s="12" t="s">
        <v>2</v>
      </c>
      <c r="AU12" s="12" t="s">
        <v>2</v>
      </c>
      <c r="AV12" s="12" t="s">
        <v>2</v>
      </c>
      <c r="AW12" s="12" t="s">
        <v>2</v>
      </c>
      <c r="AX12" s="12">
        <v>0.9687565251</v>
      </c>
      <c r="AY12" s="12"/>
      <c r="AZ12" s="11"/>
      <c r="BA12" s="12"/>
      <c r="BB12" s="12"/>
      <c r="BD12" s="4"/>
      <c r="BE12" s="11">
        <v>147.9552970193</v>
      </c>
      <c r="BF12" s="22">
        <v>695.8954340856</v>
      </c>
      <c r="BG12" s="11">
        <v>-51.72474747119503</v>
      </c>
      <c r="BH12" s="11">
        <v>38345.580626655</v>
      </c>
      <c r="BI12" s="2"/>
    </row>
    <row r="13" spans="1:61" ht="11.25">
      <c r="A13" s="2">
        <v>21</v>
      </c>
      <c r="B13" s="5" t="s">
        <v>9</v>
      </c>
      <c r="C13" s="55">
        <v>932.3057806067467</v>
      </c>
      <c r="D13" s="57"/>
      <c r="E13" s="11">
        <v>2.9762188275000003</v>
      </c>
      <c r="F13" s="12">
        <v>0.20796189290000003</v>
      </c>
      <c r="G13" s="12">
        <v>2.7682569346</v>
      </c>
      <c r="H13" s="12" t="s">
        <v>2</v>
      </c>
      <c r="I13" s="12"/>
      <c r="J13" s="11">
        <v>16.301386202099998</v>
      </c>
      <c r="K13" s="12">
        <v>14.496504477099998</v>
      </c>
      <c r="L13" s="19"/>
      <c r="M13" s="12" t="s">
        <v>2</v>
      </c>
      <c r="N13" s="12">
        <v>1.804881725</v>
      </c>
      <c r="O13" s="12" t="s">
        <v>2</v>
      </c>
      <c r="P13" s="12"/>
      <c r="Q13" s="11">
        <v>13.646293898400002</v>
      </c>
      <c r="R13" s="12" t="s">
        <v>2</v>
      </c>
      <c r="S13" s="12" t="s">
        <v>2</v>
      </c>
      <c r="T13" s="12" t="s">
        <v>2</v>
      </c>
      <c r="U13" s="12" t="s">
        <v>2</v>
      </c>
      <c r="V13" s="12">
        <v>13.646293898400002</v>
      </c>
      <c r="W13" s="12" t="s">
        <v>2</v>
      </c>
      <c r="X13" s="12"/>
      <c r="Y13" s="11">
        <v>1.7807030315</v>
      </c>
      <c r="Z13" s="12" t="s">
        <v>2</v>
      </c>
      <c r="AA13" s="12">
        <v>1.7807030315</v>
      </c>
      <c r="AB13" s="12" t="s">
        <v>2</v>
      </c>
      <c r="AC13" s="12" t="s">
        <v>2</v>
      </c>
      <c r="AD13" s="12" t="s">
        <v>2</v>
      </c>
      <c r="AE13" s="12"/>
      <c r="AF13" s="11">
        <v>5.3281916876</v>
      </c>
      <c r="AG13" s="12" t="s">
        <v>2</v>
      </c>
      <c r="AH13" s="12">
        <v>5.3281916876</v>
      </c>
      <c r="AI13" s="12"/>
      <c r="AJ13" s="11">
        <v>1.0055272006</v>
      </c>
      <c r="AK13" s="12">
        <v>1.0055272006</v>
      </c>
      <c r="AL13" s="12" t="s">
        <v>2</v>
      </c>
      <c r="AM13" s="12" t="s">
        <v>2</v>
      </c>
      <c r="AO13" s="11">
        <v>0.8744661593999999</v>
      </c>
      <c r="AP13" s="12"/>
      <c r="AQ13" s="12" t="s">
        <v>2</v>
      </c>
      <c r="AR13" s="12" t="s">
        <v>2</v>
      </c>
      <c r="AT13" s="12" t="s">
        <v>2</v>
      </c>
      <c r="AU13" s="12" t="s">
        <v>2</v>
      </c>
      <c r="AV13" s="12" t="s">
        <v>2</v>
      </c>
      <c r="AW13" s="12" t="s">
        <v>2</v>
      </c>
      <c r="AX13" s="12">
        <v>0.8744661593999999</v>
      </c>
      <c r="AY13" s="12"/>
      <c r="AZ13" s="11"/>
      <c r="BA13" s="12"/>
      <c r="BB13" s="12"/>
      <c r="BD13" s="4"/>
      <c r="BE13" s="11">
        <v>41.91278700710001</v>
      </c>
      <c r="BF13" s="22">
        <v>19.064118493400002</v>
      </c>
      <c r="BG13" s="11">
        <v>92.01375180847177</v>
      </c>
      <c r="BH13" s="11">
        <v>1001.4099095293001</v>
      </c>
      <c r="BI13" s="2"/>
    </row>
    <row r="14" spans="1:61" ht="11.25">
      <c r="A14" s="2">
        <v>22</v>
      </c>
      <c r="B14" s="5" t="s">
        <v>10</v>
      </c>
      <c r="C14" s="55">
        <v>2349.373089992713</v>
      </c>
      <c r="D14" s="57"/>
      <c r="E14" s="11">
        <v>1.7661725394999999</v>
      </c>
      <c r="F14" s="12">
        <v>0.14586918470000002</v>
      </c>
      <c r="G14" s="12">
        <v>1.6203033547999999</v>
      </c>
      <c r="H14" s="12" t="s">
        <v>2</v>
      </c>
      <c r="I14" s="12"/>
      <c r="J14" s="11">
        <v>9.983785673400002</v>
      </c>
      <c r="K14" s="12">
        <v>7.679153976</v>
      </c>
      <c r="L14" s="12">
        <v>0.6670034691</v>
      </c>
      <c r="M14" s="19"/>
      <c r="N14" s="12" t="s">
        <v>2</v>
      </c>
      <c r="O14" s="12">
        <v>1.6376282283</v>
      </c>
      <c r="P14" s="12"/>
      <c r="Q14" s="11">
        <v>152.4113167808</v>
      </c>
      <c r="R14" s="12" t="s">
        <v>2</v>
      </c>
      <c r="S14" s="12" t="s">
        <v>2</v>
      </c>
      <c r="T14" s="12" t="s">
        <v>2</v>
      </c>
      <c r="U14" s="12" t="s">
        <v>2</v>
      </c>
      <c r="V14" s="12">
        <v>152.03654191660002</v>
      </c>
      <c r="W14" s="12">
        <v>0.3747748642</v>
      </c>
      <c r="X14" s="12"/>
      <c r="Y14" s="11">
        <v>0.2841195762</v>
      </c>
      <c r="Z14" s="12" t="s">
        <v>2</v>
      </c>
      <c r="AA14" s="12">
        <v>0.2841195762</v>
      </c>
      <c r="AB14" s="12" t="s">
        <v>2</v>
      </c>
      <c r="AC14" s="12" t="s">
        <v>2</v>
      </c>
      <c r="AD14" s="12" t="s">
        <v>2</v>
      </c>
      <c r="AE14" s="12"/>
      <c r="AF14" s="11">
        <v>0.9472896801999999</v>
      </c>
      <c r="AG14" s="12" t="s">
        <v>2</v>
      </c>
      <c r="AH14" s="12">
        <v>0.9472896801999999</v>
      </c>
      <c r="AI14" s="12"/>
      <c r="AJ14" s="11">
        <v>25.9688664946</v>
      </c>
      <c r="AK14" s="12">
        <v>25.9688664946</v>
      </c>
      <c r="AL14" s="12" t="s">
        <v>2</v>
      </c>
      <c r="AM14" s="12" t="s">
        <v>2</v>
      </c>
      <c r="AO14" s="11">
        <v>0.7655026994</v>
      </c>
      <c r="AP14" s="12"/>
      <c r="AQ14" s="12" t="s">
        <v>2</v>
      </c>
      <c r="AR14" s="12">
        <v>0.6302429024</v>
      </c>
      <c r="AT14" s="12" t="s">
        <v>2</v>
      </c>
      <c r="AU14" s="12" t="s">
        <v>2</v>
      </c>
      <c r="AV14" s="12" t="s">
        <v>2</v>
      </c>
      <c r="AW14" s="12" t="s">
        <v>2</v>
      </c>
      <c r="AX14" s="12">
        <v>0.13525979700000001</v>
      </c>
      <c r="AY14" s="12"/>
      <c r="AZ14" s="11"/>
      <c r="BA14" s="12"/>
      <c r="BB14" s="12"/>
      <c r="BD14" s="4"/>
      <c r="BE14" s="11">
        <v>192.1270534441</v>
      </c>
      <c r="BF14" s="22">
        <v>18.1759924085</v>
      </c>
      <c r="BG14" s="11">
        <v>7.667461770606877</v>
      </c>
      <c r="BH14" s="11">
        <v>2182.9726940426</v>
      </c>
      <c r="BI14" s="2"/>
    </row>
    <row r="15" spans="1:61" ht="11.25">
      <c r="A15" s="2">
        <v>23</v>
      </c>
      <c r="B15" s="5" t="s">
        <v>11</v>
      </c>
      <c r="C15" s="55">
        <v>2628.40906115303</v>
      </c>
      <c r="D15" s="57"/>
      <c r="E15" s="11">
        <v>2.1239968038</v>
      </c>
      <c r="F15" s="12">
        <v>0.2155658754</v>
      </c>
      <c r="G15" s="12">
        <v>1.9084309283999998</v>
      </c>
      <c r="H15" s="12" t="s">
        <v>2</v>
      </c>
      <c r="I15" s="12"/>
      <c r="J15" s="11">
        <v>11.9994102793</v>
      </c>
      <c r="K15" s="12">
        <v>10.595285443</v>
      </c>
      <c r="L15" s="12" t="s">
        <v>2</v>
      </c>
      <c r="M15" s="12" t="s">
        <v>2</v>
      </c>
      <c r="N15" s="19"/>
      <c r="O15" s="12">
        <v>1.4041248363</v>
      </c>
      <c r="P15" s="12"/>
      <c r="Q15" s="11">
        <v>12.4494125987</v>
      </c>
      <c r="R15" s="12" t="s">
        <v>2</v>
      </c>
      <c r="S15" s="12" t="s">
        <v>2</v>
      </c>
      <c r="T15" s="12">
        <v>1.2591900707</v>
      </c>
      <c r="U15" s="12" t="s">
        <v>2</v>
      </c>
      <c r="V15" s="12">
        <v>11.190222528</v>
      </c>
      <c r="W15" s="12" t="s">
        <v>2</v>
      </c>
      <c r="X15" s="12"/>
      <c r="Y15" s="11" t="s">
        <v>2</v>
      </c>
      <c r="Z15" s="12" t="s">
        <v>2</v>
      </c>
      <c r="AA15" s="12" t="s">
        <v>2</v>
      </c>
      <c r="AB15" s="12" t="s">
        <v>2</v>
      </c>
      <c r="AC15" s="12" t="s">
        <v>2</v>
      </c>
      <c r="AD15" s="12" t="s">
        <v>2</v>
      </c>
      <c r="AE15" s="12"/>
      <c r="AF15" s="11">
        <v>2.581756944</v>
      </c>
      <c r="AG15" s="12" t="s">
        <v>2</v>
      </c>
      <c r="AH15" s="12">
        <v>2.581756944</v>
      </c>
      <c r="AI15" s="12"/>
      <c r="AJ15" s="11">
        <v>2.5461652612</v>
      </c>
      <c r="AK15" s="12">
        <v>2.5461652612</v>
      </c>
      <c r="AL15" s="12" t="s">
        <v>2</v>
      </c>
      <c r="AM15" s="12" t="s">
        <v>2</v>
      </c>
      <c r="AO15" s="11">
        <v>0.1920553834</v>
      </c>
      <c r="AP15" s="12"/>
      <c r="AQ15" s="12" t="s">
        <v>2</v>
      </c>
      <c r="AR15" s="12" t="s">
        <v>2</v>
      </c>
      <c r="AT15" s="12" t="s">
        <v>2</v>
      </c>
      <c r="AU15" s="12" t="s">
        <v>2</v>
      </c>
      <c r="AV15" s="12" t="s">
        <v>2</v>
      </c>
      <c r="AW15" s="12" t="s">
        <v>2</v>
      </c>
      <c r="AX15" s="12">
        <v>0.1920553834</v>
      </c>
      <c r="AY15" s="12"/>
      <c r="AZ15" s="11"/>
      <c r="BA15" s="12"/>
      <c r="BB15" s="12"/>
      <c r="BD15" s="4"/>
      <c r="BE15" s="11">
        <v>31.892797270399996</v>
      </c>
      <c r="BF15" s="22">
        <v>38.194839284</v>
      </c>
      <c r="BG15" s="11">
        <v>0.7796123863627145</v>
      </c>
      <c r="BH15" s="11">
        <v>2635.2481182287</v>
      </c>
      <c r="BI15" s="2"/>
    </row>
    <row r="16" spans="1:61" ht="11.25">
      <c r="A16" s="2">
        <v>24</v>
      </c>
      <c r="B16" s="5" t="s">
        <v>12</v>
      </c>
      <c r="C16" s="55">
        <v>13219.765579147337</v>
      </c>
      <c r="D16" s="57"/>
      <c r="E16" s="11">
        <v>15.072060292499998</v>
      </c>
      <c r="F16" s="12">
        <v>4.5120101815</v>
      </c>
      <c r="G16" s="12">
        <v>10.560050110999999</v>
      </c>
      <c r="H16" s="12" t="s">
        <v>2</v>
      </c>
      <c r="I16" s="12"/>
      <c r="J16" s="11">
        <v>12.938706961000001</v>
      </c>
      <c r="K16" s="12">
        <v>12.938706961000001</v>
      </c>
      <c r="L16" s="12" t="s">
        <v>2</v>
      </c>
      <c r="M16" s="12" t="s">
        <v>2</v>
      </c>
      <c r="N16" s="12" t="s">
        <v>2</v>
      </c>
      <c r="O16" s="19"/>
      <c r="P16" s="21"/>
      <c r="Q16" s="11">
        <v>122.7790851421</v>
      </c>
      <c r="R16" s="12">
        <v>3.1698240848</v>
      </c>
      <c r="S16" s="12" t="s">
        <v>2</v>
      </c>
      <c r="T16" s="12" t="s">
        <v>2</v>
      </c>
      <c r="U16" s="12" t="s">
        <v>2</v>
      </c>
      <c r="V16" s="12">
        <v>119.6092610573</v>
      </c>
      <c r="W16" s="12" t="s">
        <v>2</v>
      </c>
      <c r="X16" s="12"/>
      <c r="Y16" s="11">
        <v>2.4727064895</v>
      </c>
      <c r="Z16" s="12">
        <v>2.4727064895</v>
      </c>
      <c r="AA16" s="12" t="s">
        <v>2</v>
      </c>
      <c r="AB16" s="12" t="s">
        <v>2</v>
      </c>
      <c r="AC16" s="12" t="s">
        <v>2</v>
      </c>
      <c r="AD16" s="12" t="s">
        <v>2</v>
      </c>
      <c r="AE16" s="12"/>
      <c r="AF16" s="11">
        <v>10.9496899168</v>
      </c>
      <c r="AG16" s="12" t="s">
        <v>2</v>
      </c>
      <c r="AH16" s="12">
        <v>10.9496899168</v>
      </c>
      <c r="AI16" s="12"/>
      <c r="AJ16" s="11">
        <v>5.2953748292</v>
      </c>
      <c r="AK16" s="12">
        <v>5.059434757</v>
      </c>
      <c r="AL16" s="12" t="s">
        <v>2</v>
      </c>
      <c r="AM16" s="12">
        <v>0.2359400722</v>
      </c>
      <c r="AO16" s="11">
        <v>2.4464866787</v>
      </c>
      <c r="AP16" s="12"/>
      <c r="AQ16" s="12" t="s">
        <v>2</v>
      </c>
      <c r="AR16" s="12" t="s">
        <v>2</v>
      </c>
      <c r="AT16" s="12" t="s">
        <v>2</v>
      </c>
      <c r="AU16" s="12" t="s">
        <v>2</v>
      </c>
      <c r="AV16" s="12" t="s">
        <v>2</v>
      </c>
      <c r="AW16" s="12" t="s">
        <v>2</v>
      </c>
      <c r="AX16" s="12">
        <v>2.4464866787</v>
      </c>
      <c r="AY16" s="12"/>
      <c r="AZ16" s="11"/>
      <c r="BA16" s="12"/>
      <c r="BB16" s="12"/>
      <c r="BD16" s="4"/>
      <c r="BE16" s="11">
        <v>171.95411030980003</v>
      </c>
      <c r="BF16" s="22">
        <v>624.2964596540999</v>
      </c>
      <c r="BG16" s="11">
        <v>140.6197575442675</v>
      </c>
      <c r="BH16" s="11">
        <v>13812.673957218</v>
      </c>
      <c r="BI16" s="2"/>
    </row>
    <row r="17" spans="2:61" ht="11.25">
      <c r="B17" s="5"/>
      <c r="C17" s="55"/>
      <c r="D17" s="57"/>
      <c r="E17" s="11"/>
      <c r="F17" s="12"/>
      <c r="G17" s="12"/>
      <c r="H17" s="12"/>
      <c r="I17" s="12"/>
      <c r="J17" s="11"/>
      <c r="K17" s="12"/>
      <c r="L17" s="12"/>
      <c r="M17" s="12"/>
      <c r="N17" s="12"/>
      <c r="O17" s="21"/>
      <c r="P17" s="21"/>
      <c r="Q17" s="11"/>
      <c r="R17" s="12"/>
      <c r="S17" s="12"/>
      <c r="T17" s="12"/>
      <c r="U17" s="12"/>
      <c r="V17" s="12"/>
      <c r="W17" s="12"/>
      <c r="X17" s="12"/>
      <c r="Y17" s="11"/>
      <c r="Z17" s="12"/>
      <c r="AA17" s="12"/>
      <c r="AB17" s="12"/>
      <c r="AC17" s="12"/>
      <c r="AD17" s="12"/>
      <c r="AE17" s="12"/>
      <c r="AF17" s="11"/>
      <c r="AG17" s="12"/>
      <c r="AH17" s="12"/>
      <c r="AI17" s="12"/>
      <c r="AJ17" s="11"/>
      <c r="AK17" s="12"/>
      <c r="AL17" s="12"/>
      <c r="AM17" s="12"/>
      <c r="AO17" s="11"/>
      <c r="AP17" s="11"/>
      <c r="AQ17" s="12"/>
      <c r="AR17" s="12"/>
      <c r="AT17" s="12"/>
      <c r="AU17" s="12"/>
      <c r="AV17" s="12"/>
      <c r="AW17" s="12"/>
      <c r="AX17" s="12"/>
      <c r="AY17" s="12"/>
      <c r="AZ17" s="11"/>
      <c r="BA17" s="12"/>
      <c r="BB17" s="12"/>
      <c r="BD17" s="4"/>
      <c r="BF17" s="22"/>
      <c r="BG17" s="11"/>
      <c r="BH17" s="11"/>
      <c r="BI17" s="7"/>
    </row>
    <row r="18" spans="1:61" s="3" customFormat="1" ht="11.25">
      <c r="A18" s="17">
        <v>3</v>
      </c>
      <c r="B18" s="17" t="s">
        <v>13</v>
      </c>
      <c r="C18" s="55">
        <v>6294.861475388621</v>
      </c>
      <c r="D18" s="55"/>
      <c r="E18" s="11">
        <v>376.5613103809</v>
      </c>
      <c r="F18" s="11">
        <v>85.49851175709999</v>
      </c>
      <c r="G18" s="11">
        <v>290.8293523816</v>
      </c>
      <c r="H18" s="11">
        <v>0.23344624220000001</v>
      </c>
      <c r="I18" s="11"/>
      <c r="J18" s="11">
        <v>740.0498910296999</v>
      </c>
      <c r="K18" s="11">
        <v>284.0371939004</v>
      </c>
      <c r="L18" s="11">
        <v>0.0185444898</v>
      </c>
      <c r="M18" s="11">
        <v>4.0167562583</v>
      </c>
      <c r="N18" s="11">
        <v>12.2433690192</v>
      </c>
      <c r="O18" s="11">
        <v>439.73402736199995</v>
      </c>
      <c r="P18" s="11"/>
      <c r="Q18" s="11">
        <v>49.83411930690001</v>
      </c>
      <c r="R18" s="11">
        <v>4.3131742054</v>
      </c>
      <c r="S18" s="11" t="s">
        <v>2</v>
      </c>
      <c r="T18" s="11">
        <v>0.0375826181</v>
      </c>
      <c r="U18" s="11">
        <v>4.3083640667</v>
      </c>
      <c r="V18" s="11">
        <v>41.1635499862</v>
      </c>
      <c r="W18" s="11">
        <v>0.0114484305</v>
      </c>
      <c r="X18" s="11"/>
      <c r="Y18" s="11">
        <v>172.89523954240002</v>
      </c>
      <c r="Z18" s="11">
        <v>96.3322686007</v>
      </c>
      <c r="AA18" s="11">
        <v>76.34882995240001</v>
      </c>
      <c r="AB18" s="11">
        <v>0.0257280669</v>
      </c>
      <c r="AC18" s="11">
        <v>0.0341196638</v>
      </c>
      <c r="AD18" s="11">
        <v>0.15429325859999998</v>
      </c>
      <c r="AE18" s="11"/>
      <c r="AF18" s="11">
        <v>264.5847628821</v>
      </c>
      <c r="AG18" s="11">
        <v>7.7865654485</v>
      </c>
      <c r="AH18" s="11">
        <v>256.7981974336</v>
      </c>
      <c r="AI18" s="11"/>
      <c r="AJ18" s="11">
        <v>28.350219357700006</v>
      </c>
      <c r="AK18" s="11">
        <v>19.7708946794</v>
      </c>
      <c r="AL18" s="11">
        <v>0.023484259099999998</v>
      </c>
      <c r="AM18" s="11">
        <v>8.5558404192</v>
      </c>
      <c r="AO18" s="11">
        <v>75.9734693187</v>
      </c>
      <c r="AP18" s="11"/>
      <c r="AQ18" s="11" t="s">
        <v>2</v>
      </c>
      <c r="AR18" s="11">
        <v>0.0092018321</v>
      </c>
      <c r="AT18" s="11" t="s">
        <v>2</v>
      </c>
      <c r="AU18" s="11">
        <v>0.7043143376</v>
      </c>
      <c r="AV18" s="11">
        <v>22.7766310613</v>
      </c>
      <c r="AW18" s="11" t="s">
        <v>2</v>
      </c>
      <c r="AX18" s="11">
        <v>52.4833220877</v>
      </c>
      <c r="AY18" s="11"/>
      <c r="AZ18" s="11"/>
      <c r="BA18" s="11"/>
      <c r="BB18" s="11"/>
      <c r="BE18" s="11">
        <v>1708.2490118184</v>
      </c>
      <c r="BF18" s="22">
        <v>2296.0515263526995</v>
      </c>
      <c r="BG18" s="11">
        <v>-145.88404254411768</v>
      </c>
      <c r="BH18" s="11">
        <v>6736.7527171754</v>
      </c>
      <c r="BI18" s="2"/>
    </row>
    <row r="19" spans="1:61" ht="11.25">
      <c r="A19" s="2">
        <v>30</v>
      </c>
      <c r="B19" s="5" t="s">
        <v>14</v>
      </c>
      <c r="C19" s="55">
        <v>402.2146051956177</v>
      </c>
      <c r="D19" s="57"/>
      <c r="E19" s="11">
        <v>0.5583752576</v>
      </c>
      <c r="F19" s="12">
        <v>0.011424771200000001</v>
      </c>
      <c r="G19" s="12">
        <v>0.5469504864</v>
      </c>
      <c r="H19" s="12" t="s">
        <v>2</v>
      </c>
      <c r="I19" s="12"/>
      <c r="J19" s="11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/>
      <c r="Q19" s="11" t="s">
        <v>2</v>
      </c>
      <c r="R19" s="19"/>
      <c r="S19" s="12" t="s">
        <v>2</v>
      </c>
      <c r="T19" s="12" t="s">
        <v>2</v>
      </c>
      <c r="U19" s="12" t="s">
        <v>2</v>
      </c>
      <c r="V19" s="12" t="s">
        <v>2</v>
      </c>
      <c r="W19" s="12" t="s">
        <v>2</v>
      </c>
      <c r="X19" s="12"/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11">
        <v>2.0886084683</v>
      </c>
      <c r="AG19" s="12" t="s">
        <v>2</v>
      </c>
      <c r="AH19" s="12">
        <v>2.0886084683</v>
      </c>
      <c r="AI19" s="12"/>
      <c r="AJ19" s="11">
        <v>1.0838524636</v>
      </c>
      <c r="AK19" s="12">
        <v>1.0838524636</v>
      </c>
      <c r="AL19" s="12" t="s">
        <v>2</v>
      </c>
      <c r="AM19" s="12" t="s">
        <v>2</v>
      </c>
      <c r="AO19" s="11" t="s">
        <v>2</v>
      </c>
      <c r="AP19" s="12"/>
      <c r="AQ19" s="12" t="s">
        <v>2</v>
      </c>
      <c r="AR19" s="12" t="s">
        <v>2</v>
      </c>
      <c r="AT19" s="12" t="s">
        <v>2</v>
      </c>
      <c r="AU19" s="12" t="s">
        <v>2</v>
      </c>
      <c r="AV19" s="12" t="s">
        <v>2</v>
      </c>
      <c r="AW19" s="12" t="s">
        <v>2</v>
      </c>
      <c r="AX19" s="12" t="s">
        <v>2</v>
      </c>
      <c r="AY19" s="12"/>
      <c r="AZ19" s="11"/>
      <c r="BA19" s="12"/>
      <c r="BB19" s="12"/>
      <c r="BD19" s="4"/>
      <c r="BE19" s="11">
        <v>3.7308361894999997</v>
      </c>
      <c r="BF19" s="22">
        <v>7.8152745788</v>
      </c>
      <c r="BG19" s="11">
        <v>10.623434447609046</v>
      </c>
      <c r="BH19" s="11">
        <v>416.9395440468</v>
      </c>
      <c r="BI19" s="2"/>
    </row>
    <row r="20" spans="1:61" ht="11.25">
      <c r="A20" s="2">
        <v>31</v>
      </c>
      <c r="B20" s="5" t="s">
        <v>15</v>
      </c>
      <c r="C20" s="55">
        <v>93.10954506053925</v>
      </c>
      <c r="D20" s="57"/>
      <c r="E20" s="11">
        <v>0.3659043169</v>
      </c>
      <c r="F20" s="12" t="s">
        <v>2</v>
      </c>
      <c r="G20" s="12">
        <v>0.3659043169</v>
      </c>
      <c r="H20" s="12" t="s">
        <v>2</v>
      </c>
      <c r="I20" s="12"/>
      <c r="J20" s="11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/>
      <c r="Q20" s="11">
        <v>0.4956314089</v>
      </c>
      <c r="R20" s="12" t="s">
        <v>2</v>
      </c>
      <c r="S20" s="19"/>
      <c r="T20" s="12" t="s">
        <v>2</v>
      </c>
      <c r="U20" s="12" t="s">
        <v>2</v>
      </c>
      <c r="V20" s="12">
        <v>0.4956314089</v>
      </c>
      <c r="W20" s="12" t="s">
        <v>2</v>
      </c>
      <c r="X20" s="12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11" t="s">
        <v>2</v>
      </c>
      <c r="AG20" s="12" t="s">
        <v>2</v>
      </c>
      <c r="AH20" s="12" t="s">
        <v>2</v>
      </c>
      <c r="AI20" s="12"/>
      <c r="AJ20" s="11" t="s">
        <v>2</v>
      </c>
      <c r="AK20" s="12" t="s">
        <v>2</v>
      </c>
      <c r="AL20" s="12" t="s">
        <v>2</v>
      </c>
      <c r="AM20" s="12" t="s">
        <v>2</v>
      </c>
      <c r="AO20" s="11" t="s">
        <v>2</v>
      </c>
      <c r="AP20" s="12"/>
      <c r="AQ20" s="12" t="s">
        <v>2</v>
      </c>
      <c r="AR20" s="12" t="s">
        <v>2</v>
      </c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Y20" s="12"/>
      <c r="AZ20" s="11"/>
      <c r="BA20" s="12"/>
      <c r="BB20" s="12"/>
      <c r="BD20" s="4"/>
      <c r="BE20" s="11">
        <v>0.8615357258</v>
      </c>
      <c r="BF20" s="22">
        <v>2.1658093295</v>
      </c>
      <c r="BG20" s="11">
        <v>-2.888717305273067</v>
      </c>
      <c r="BH20" s="11">
        <v>91.52301827689999</v>
      </c>
      <c r="BI20" s="2"/>
    </row>
    <row r="21" spans="1:61" ht="11.25">
      <c r="A21" s="2">
        <v>32</v>
      </c>
      <c r="B21" s="5" t="s">
        <v>16</v>
      </c>
      <c r="C21" s="55">
        <v>437.9504169810295</v>
      </c>
      <c r="D21" s="57"/>
      <c r="E21" s="11">
        <v>0.10284537130000002</v>
      </c>
      <c r="F21" s="12" t="s">
        <v>2</v>
      </c>
      <c r="G21" s="12">
        <v>0.10284537130000002</v>
      </c>
      <c r="H21" s="12" t="s">
        <v>2</v>
      </c>
      <c r="I21" s="12"/>
      <c r="J21" s="11">
        <v>0.00021968100000000003</v>
      </c>
      <c r="K21" s="12">
        <v>0.00021968100000000003</v>
      </c>
      <c r="L21" s="12" t="s">
        <v>2</v>
      </c>
      <c r="M21" s="12" t="s">
        <v>2</v>
      </c>
      <c r="N21" s="12" t="s">
        <v>2</v>
      </c>
      <c r="O21" s="12" t="s">
        <v>2</v>
      </c>
      <c r="P21" s="12"/>
      <c r="Q21" s="11" t="s">
        <v>2</v>
      </c>
      <c r="R21" s="12" t="s">
        <v>2</v>
      </c>
      <c r="S21" s="12" t="s">
        <v>2</v>
      </c>
      <c r="T21" s="19"/>
      <c r="U21" s="12" t="s">
        <v>2</v>
      </c>
      <c r="V21" s="12" t="s">
        <v>2</v>
      </c>
      <c r="W21" s="12" t="s">
        <v>2</v>
      </c>
      <c r="X21" s="12"/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11" t="s">
        <v>2</v>
      </c>
      <c r="AG21" s="12" t="s">
        <v>2</v>
      </c>
      <c r="AH21" s="12" t="s">
        <v>2</v>
      </c>
      <c r="AI21" s="12"/>
      <c r="AJ21" s="11" t="s">
        <v>2</v>
      </c>
      <c r="AK21" s="12" t="s">
        <v>2</v>
      </c>
      <c r="AL21" s="12" t="s">
        <v>2</v>
      </c>
      <c r="AM21" s="12" t="s">
        <v>2</v>
      </c>
      <c r="AO21" s="11">
        <v>1.0383877427</v>
      </c>
      <c r="AP21" s="12"/>
      <c r="AQ21" s="12" t="s">
        <v>2</v>
      </c>
      <c r="AR21" s="12" t="s">
        <v>2</v>
      </c>
      <c r="AT21" s="12" t="s">
        <v>2</v>
      </c>
      <c r="AU21" s="12" t="s">
        <v>2</v>
      </c>
      <c r="AV21" s="12" t="s">
        <v>2</v>
      </c>
      <c r="AW21" s="12" t="s">
        <v>2</v>
      </c>
      <c r="AX21" s="12">
        <v>1.0383877427</v>
      </c>
      <c r="AY21" s="12"/>
      <c r="AZ21" s="11"/>
      <c r="BA21" s="12"/>
      <c r="BB21" s="12"/>
      <c r="BD21" s="4"/>
      <c r="BE21" s="11">
        <v>1.141452795</v>
      </c>
      <c r="BF21" s="22">
        <v>6.1637188112</v>
      </c>
      <c r="BG21" s="11">
        <v>-1.9692286947752162</v>
      </c>
      <c r="BH21" s="11">
        <v>440.97170521379996</v>
      </c>
      <c r="BI21" s="2"/>
    </row>
    <row r="22" spans="1:61" ht="11.25">
      <c r="A22" s="2">
        <v>33</v>
      </c>
      <c r="B22" s="5" t="s">
        <v>22</v>
      </c>
      <c r="C22" s="55">
        <v>295.26626540813436</v>
      </c>
      <c r="D22" s="57"/>
      <c r="E22" s="11">
        <v>0.1405389178</v>
      </c>
      <c r="F22" s="12" t="s">
        <v>2</v>
      </c>
      <c r="G22" s="12">
        <v>0.1405389178</v>
      </c>
      <c r="H22" s="12" t="s">
        <v>2</v>
      </c>
      <c r="I22" s="12"/>
      <c r="J22" s="11">
        <v>1.0158221307</v>
      </c>
      <c r="K22" s="12" t="s">
        <v>2</v>
      </c>
      <c r="L22" s="12" t="s">
        <v>2</v>
      </c>
      <c r="M22" s="12" t="s">
        <v>2</v>
      </c>
      <c r="N22" s="12" t="s">
        <v>2</v>
      </c>
      <c r="O22" s="12">
        <v>1.0158221307</v>
      </c>
      <c r="P22" s="12"/>
      <c r="Q22" s="11">
        <v>40.6679185773</v>
      </c>
      <c r="R22" s="12" t="s">
        <v>2</v>
      </c>
      <c r="S22" s="12" t="s">
        <v>2</v>
      </c>
      <c r="T22" s="12" t="s">
        <v>2</v>
      </c>
      <c r="U22" s="19"/>
      <c r="V22" s="12">
        <v>40.6679185773</v>
      </c>
      <c r="W22" s="12" t="s">
        <v>2</v>
      </c>
      <c r="X22" s="12"/>
      <c r="Y22" s="11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E22" s="12"/>
      <c r="AF22" s="11">
        <v>14.8141657689</v>
      </c>
      <c r="AG22" s="12" t="s">
        <v>2</v>
      </c>
      <c r="AH22" s="12">
        <v>14.8141657689</v>
      </c>
      <c r="AI22" s="12"/>
      <c r="AJ22" s="11">
        <v>0.029901770499999997</v>
      </c>
      <c r="AK22" s="12" t="s">
        <v>2</v>
      </c>
      <c r="AL22" s="12" t="s">
        <v>2</v>
      </c>
      <c r="AM22" s="12">
        <v>0.029901770499999997</v>
      </c>
      <c r="AO22" s="11">
        <v>29.2725569053</v>
      </c>
      <c r="AP22" s="12"/>
      <c r="AQ22" s="12" t="s">
        <v>2</v>
      </c>
      <c r="AR22" s="12" t="s">
        <v>2</v>
      </c>
      <c r="AT22" s="12" t="s">
        <v>2</v>
      </c>
      <c r="AU22" s="12" t="s">
        <v>2</v>
      </c>
      <c r="AV22" s="12">
        <v>22.7766310613</v>
      </c>
      <c r="AW22" s="12" t="s">
        <v>2</v>
      </c>
      <c r="AX22" s="12">
        <v>6.495925843999999</v>
      </c>
      <c r="AY22" s="12"/>
      <c r="AZ22" s="11"/>
      <c r="BA22" s="12"/>
      <c r="BB22" s="12"/>
      <c r="BD22" s="4"/>
      <c r="BE22" s="11">
        <v>85.9409040705</v>
      </c>
      <c r="BF22" s="22">
        <v>14.9076265199</v>
      </c>
      <c r="BG22" s="11">
        <v>-0.5293932285557519</v>
      </c>
      <c r="BH22" s="11">
        <v>223.68598161519998</v>
      </c>
      <c r="BI22" s="2"/>
    </row>
    <row r="23" spans="1:61" ht="11.25">
      <c r="A23" s="2">
        <v>34</v>
      </c>
      <c r="B23" s="5" t="s">
        <v>17</v>
      </c>
      <c r="C23" s="55">
        <v>4696.051290039443</v>
      </c>
      <c r="D23" s="57"/>
      <c r="E23" s="11">
        <v>373.4239815421</v>
      </c>
      <c r="F23" s="12">
        <v>85.48708698589999</v>
      </c>
      <c r="G23" s="12">
        <v>287.703448314</v>
      </c>
      <c r="H23" s="12">
        <v>0.23344624220000001</v>
      </c>
      <c r="I23" s="12"/>
      <c r="J23" s="11">
        <v>739.0338492179999</v>
      </c>
      <c r="K23" s="12">
        <v>284.0369742194</v>
      </c>
      <c r="L23" s="12">
        <v>0.0185444898</v>
      </c>
      <c r="M23" s="12">
        <v>4.0167562583</v>
      </c>
      <c r="N23" s="12">
        <v>12.2433690192</v>
      </c>
      <c r="O23" s="12">
        <v>438.7182052313</v>
      </c>
      <c r="P23" s="12"/>
      <c r="Q23" s="11">
        <v>8.6705693207</v>
      </c>
      <c r="R23" s="12">
        <v>4.3131742054</v>
      </c>
      <c r="S23" s="12" t="s">
        <v>2</v>
      </c>
      <c r="T23" s="12">
        <v>0.0375826181</v>
      </c>
      <c r="U23" s="12">
        <v>4.3083640667</v>
      </c>
      <c r="V23" s="19"/>
      <c r="W23" s="12">
        <v>0.0114484305</v>
      </c>
      <c r="X23" s="12"/>
      <c r="Y23" s="11">
        <v>172.89523954240002</v>
      </c>
      <c r="Z23" s="12">
        <v>96.3322686007</v>
      </c>
      <c r="AA23" s="12">
        <v>76.34882995240001</v>
      </c>
      <c r="AB23" s="12">
        <v>0.0257280669</v>
      </c>
      <c r="AC23" s="12">
        <v>0.0341196638</v>
      </c>
      <c r="AD23" s="12">
        <v>0.15429325859999998</v>
      </c>
      <c r="AE23" s="12"/>
      <c r="AF23" s="11">
        <v>247.6819886449</v>
      </c>
      <c r="AG23" s="12">
        <v>7.7865654485</v>
      </c>
      <c r="AH23" s="12">
        <v>239.8954231964</v>
      </c>
      <c r="AI23" s="12"/>
      <c r="AJ23" s="11">
        <v>18.931200487400005</v>
      </c>
      <c r="AK23" s="12">
        <v>18.687042215800002</v>
      </c>
      <c r="AL23" s="12">
        <v>0.023484259099999998</v>
      </c>
      <c r="AM23" s="12">
        <v>0.2206740125</v>
      </c>
      <c r="AO23" s="11">
        <v>45.381117559500005</v>
      </c>
      <c r="AP23" s="12"/>
      <c r="AQ23" s="12" t="s">
        <v>2</v>
      </c>
      <c r="AR23" s="12" t="s">
        <v>2</v>
      </c>
      <c r="AT23" s="12" t="s">
        <v>2</v>
      </c>
      <c r="AU23" s="12">
        <v>0.7043143376</v>
      </c>
      <c r="AV23" s="12" t="s">
        <v>2</v>
      </c>
      <c r="AW23" s="12" t="s">
        <v>2</v>
      </c>
      <c r="AX23" s="12">
        <v>44.6768032219</v>
      </c>
      <c r="AY23" s="12"/>
      <c r="AZ23" s="11"/>
      <c r="BA23" s="12"/>
      <c r="BB23" s="12"/>
      <c r="BD23" s="4"/>
      <c r="BE23" s="11">
        <v>1606.017946315</v>
      </c>
      <c r="BF23" s="22">
        <v>2253.6625025847993</v>
      </c>
      <c r="BG23" s="11">
        <v>-92.871664709941</v>
      </c>
      <c r="BH23" s="11">
        <v>5250.8131532826</v>
      </c>
      <c r="BI23" s="2"/>
    </row>
    <row r="24" spans="1:61" ht="11.25">
      <c r="A24" s="2">
        <v>35</v>
      </c>
      <c r="B24" s="5" t="s">
        <v>23</v>
      </c>
      <c r="C24" s="55">
        <v>370.26935270385746</v>
      </c>
      <c r="D24" s="57"/>
      <c r="E24" s="11">
        <v>1.9696649752000002</v>
      </c>
      <c r="F24" s="12" t="s">
        <v>2</v>
      </c>
      <c r="G24" s="12">
        <v>1.9696649752000002</v>
      </c>
      <c r="H24" s="12" t="s">
        <v>2</v>
      </c>
      <c r="I24" s="12"/>
      <c r="J24" s="11" t="s">
        <v>2</v>
      </c>
      <c r="K24" s="12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/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X24" s="21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E24" s="12"/>
      <c r="AF24" s="11" t="s">
        <v>2</v>
      </c>
      <c r="AG24" s="12" t="s">
        <v>2</v>
      </c>
      <c r="AH24" s="12" t="s">
        <v>2</v>
      </c>
      <c r="AI24" s="12"/>
      <c r="AJ24" s="11">
        <v>8.3052646362</v>
      </c>
      <c r="AK24" s="12" t="s">
        <v>2</v>
      </c>
      <c r="AL24" s="12" t="s">
        <v>2</v>
      </c>
      <c r="AM24" s="12">
        <v>8.3052646362</v>
      </c>
      <c r="AO24" s="11">
        <v>0.2814071112</v>
      </c>
      <c r="AP24" s="12"/>
      <c r="AQ24" s="12" t="s">
        <v>2</v>
      </c>
      <c r="AR24" s="12">
        <v>0.0092018321</v>
      </c>
      <c r="AT24" s="12" t="s">
        <v>2</v>
      </c>
      <c r="AU24" s="12" t="s">
        <v>2</v>
      </c>
      <c r="AV24" s="12" t="s">
        <v>2</v>
      </c>
      <c r="AW24" s="12" t="s">
        <v>2</v>
      </c>
      <c r="AX24" s="12">
        <v>0.27220527910000003</v>
      </c>
      <c r="AY24" s="12"/>
      <c r="AZ24" s="11"/>
      <c r="BA24" s="12"/>
      <c r="BB24" s="12"/>
      <c r="BD24" s="4"/>
      <c r="BE24" s="11">
        <v>10.556336722600001</v>
      </c>
      <c r="BF24" s="22">
        <v>11.3365945285</v>
      </c>
      <c r="BG24" s="11">
        <v>-58.24847305318169</v>
      </c>
      <c r="BH24" s="11">
        <v>312.81931474009997</v>
      </c>
      <c r="BI24" s="2"/>
    </row>
    <row r="25" spans="2:61" ht="11.25">
      <c r="B25" s="5"/>
      <c r="C25" s="55"/>
      <c r="D25" s="57"/>
      <c r="E25" s="11"/>
      <c r="F25" s="12"/>
      <c r="G25" s="12"/>
      <c r="H25" s="12"/>
      <c r="I25" s="12"/>
      <c r="J25" s="11"/>
      <c r="K25" s="12"/>
      <c r="L25" s="12"/>
      <c r="M25" s="12"/>
      <c r="N25" s="12"/>
      <c r="O25" s="12"/>
      <c r="P25" s="12"/>
      <c r="Q25" s="11"/>
      <c r="R25" s="12"/>
      <c r="S25" s="12"/>
      <c r="T25" s="12"/>
      <c r="U25" s="12"/>
      <c r="V25" s="12"/>
      <c r="W25" s="21"/>
      <c r="X25" s="21"/>
      <c r="Y25" s="11"/>
      <c r="Z25" s="12"/>
      <c r="AA25" s="12"/>
      <c r="AB25" s="12"/>
      <c r="AC25" s="12"/>
      <c r="AD25" s="12"/>
      <c r="AE25" s="12"/>
      <c r="AF25" s="11"/>
      <c r="AG25" s="12"/>
      <c r="AH25" s="12"/>
      <c r="AI25" s="12"/>
      <c r="AJ25" s="11"/>
      <c r="AK25" s="12"/>
      <c r="AL25" s="12"/>
      <c r="AM25" s="12"/>
      <c r="AO25" s="11"/>
      <c r="AP25" s="11"/>
      <c r="AQ25" s="12"/>
      <c r="AR25" s="12"/>
      <c r="AT25" s="12"/>
      <c r="AU25" s="12"/>
      <c r="AV25" s="12"/>
      <c r="AW25" s="12"/>
      <c r="AX25" s="12"/>
      <c r="AY25" s="12"/>
      <c r="AZ25" s="11"/>
      <c r="BA25" s="12"/>
      <c r="BB25" s="12"/>
      <c r="BD25" s="4"/>
      <c r="BF25" s="22"/>
      <c r="BG25" s="11"/>
      <c r="BH25" s="11"/>
      <c r="BI25" s="2"/>
    </row>
    <row r="26" spans="1:61" s="3" customFormat="1" ht="11.25">
      <c r="A26" s="17">
        <v>4</v>
      </c>
      <c r="B26" s="17" t="s">
        <v>18</v>
      </c>
      <c r="C26" s="55">
        <v>12941.508122669506</v>
      </c>
      <c r="D26" s="55"/>
      <c r="E26" s="11">
        <v>14.0548733309</v>
      </c>
      <c r="F26" s="11">
        <v>1.373781193</v>
      </c>
      <c r="G26" s="11">
        <v>12.6810921379</v>
      </c>
      <c r="H26" s="11" t="s">
        <v>2</v>
      </c>
      <c r="I26" s="11"/>
      <c r="J26" s="11">
        <v>34.7712630479</v>
      </c>
      <c r="K26" s="11">
        <v>29.847383417</v>
      </c>
      <c r="L26" s="11" t="s">
        <v>2</v>
      </c>
      <c r="M26" s="11" t="s">
        <v>2</v>
      </c>
      <c r="N26" s="11">
        <v>3.6894985149999995</v>
      </c>
      <c r="O26" s="11">
        <v>1.2343811159</v>
      </c>
      <c r="P26" s="11"/>
      <c r="Q26" s="11">
        <v>87.6873433477</v>
      </c>
      <c r="R26" s="11" t="s">
        <v>2</v>
      </c>
      <c r="S26" s="11" t="s">
        <v>2</v>
      </c>
      <c r="T26" s="11">
        <v>0.8822598256999999</v>
      </c>
      <c r="U26" s="11" t="s">
        <v>2</v>
      </c>
      <c r="V26" s="11">
        <v>86.805083522</v>
      </c>
      <c r="W26" s="11" t="s">
        <v>2</v>
      </c>
      <c r="X26" s="11"/>
      <c r="Y26" s="11">
        <v>16.3986901516</v>
      </c>
      <c r="Z26" s="11">
        <v>10.4441432045</v>
      </c>
      <c r="AA26" s="11">
        <v>1.5230631419</v>
      </c>
      <c r="AB26" s="11" t="s">
        <v>2</v>
      </c>
      <c r="AC26" s="11" t="s">
        <v>2</v>
      </c>
      <c r="AD26" s="11">
        <v>4.4314838052</v>
      </c>
      <c r="AE26" s="11"/>
      <c r="AF26" s="11">
        <v>19.4265269628</v>
      </c>
      <c r="AG26" s="11" t="s">
        <v>2</v>
      </c>
      <c r="AH26" s="11">
        <v>19.4265269628</v>
      </c>
      <c r="AI26" s="11"/>
      <c r="AJ26" s="11">
        <v>1.8831070703</v>
      </c>
      <c r="AK26" s="11">
        <v>1.869475601</v>
      </c>
      <c r="AL26" s="11" t="s">
        <v>2</v>
      </c>
      <c r="AM26" s="11">
        <v>0.0136314693</v>
      </c>
      <c r="AO26" s="11">
        <v>3.3642800573</v>
      </c>
      <c r="AP26" s="11"/>
      <c r="AQ26" s="11" t="s">
        <v>2</v>
      </c>
      <c r="AR26" s="11" t="s">
        <v>2</v>
      </c>
      <c r="AT26" s="11" t="s">
        <v>2</v>
      </c>
      <c r="AU26" s="11">
        <v>0.0005601860000000001</v>
      </c>
      <c r="AV26" s="11" t="s">
        <v>2</v>
      </c>
      <c r="AW26" s="11" t="s">
        <v>2</v>
      </c>
      <c r="AX26" s="11">
        <v>3.3637198713</v>
      </c>
      <c r="AY26" s="11"/>
      <c r="AZ26" s="11"/>
      <c r="BA26" s="11"/>
      <c r="BB26" s="11"/>
      <c r="BE26" s="11">
        <v>177.58608396850002</v>
      </c>
      <c r="BF26" s="22">
        <v>332.32316422940005</v>
      </c>
      <c r="BG26" s="11">
        <v>90.97083001498581</v>
      </c>
      <c r="BH26" s="11">
        <v>13186.665840208001</v>
      </c>
      <c r="BI26" s="2"/>
    </row>
    <row r="27" spans="1:61" ht="11.25">
      <c r="A27" s="2">
        <v>40</v>
      </c>
      <c r="B27" s="5" t="s">
        <v>19</v>
      </c>
      <c r="C27" s="55">
        <v>3650.0987339965814</v>
      </c>
      <c r="D27" s="57"/>
      <c r="E27" s="11">
        <v>7.3896605752</v>
      </c>
      <c r="F27" s="12">
        <v>0.9006739758</v>
      </c>
      <c r="G27" s="12">
        <v>6.4889865993999996</v>
      </c>
      <c r="H27" s="12" t="s">
        <v>2</v>
      </c>
      <c r="I27" s="12"/>
      <c r="J27" s="11">
        <v>24.1121374604</v>
      </c>
      <c r="K27" s="12">
        <v>19.7420403185</v>
      </c>
      <c r="L27" s="12" t="s">
        <v>2</v>
      </c>
      <c r="M27" s="12" t="s">
        <v>2</v>
      </c>
      <c r="N27" s="12">
        <v>3.1366588103999997</v>
      </c>
      <c r="O27" s="12">
        <v>1.2334383315</v>
      </c>
      <c r="P27" s="12"/>
      <c r="Q27" s="11">
        <v>42.5401371248</v>
      </c>
      <c r="R27" s="12" t="s">
        <v>2</v>
      </c>
      <c r="S27" s="12" t="s">
        <v>2</v>
      </c>
      <c r="T27" s="12">
        <v>0.8822598256999999</v>
      </c>
      <c r="U27" s="12" t="s">
        <v>2</v>
      </c>
      <c r="V27" s="12">
        <v>41.6578772991</v>
      </c>
      <c r="W27" s="12" t="s">
        <v>2</v>
      </c>
      <c r="X27" s="12"/>
      <c r="Y27" s="11" t="s">
        <v>2</v>
      </c>
      <c r="Z27" s="19"/>
      <c r="AA27" s="12" t="s">
        <v>2</v>
      </c>
      <c r="AB27" s="12" t="s">
        <v>2</v>
      </c>
      <c r="AC27" s="12" t="s">
        <v>2</v>
      </c>
      <c r="AD27" s="12" t="s">
        <v>2</v>
      </c>
      <c r="AE27" s="12"/>
      <c r="AF27" s="11">
        <v>10.5260666004</v>
      </c>
      <c r="AG27" s="12" t="s">
        <v>2</v>
      </c>
      <c r="AH27" s="12">
        <v>10.5260666004</v>
      </c>
      <c r="AI27" s="12"/>
      <c r="AJ27" s="11">
        <v>0.00472239</v>
      </c>
      <c r="AK27" s="12" t="s">
        <v>2</v>
      </c>
      <c r="AL27" s="12" t="s">
        <v>2</v>
      </c>
      <c r="AM27" s="12">
        <v>0.00472239</v>
      </c>
      <c r="AO27" s="11">
        <v>2.5872920626</v>
      </c>
      <c r="AP27" s="12"/>
      <c r="AQ27" s="12" t="s">
        <v>2</v>
      </c>
      <c r="AR27" s="12" t="s">
        <v>2</v>
      </c>
      <c r="AT27" s="12" t="s">
        <v>2</v>
      </c>
      <c r="AU27" s="12" t="s">
        <v>2</v>
      </c>
      <c r="AV27" s="12" t="s">
        <v>2</v>
      </c>
      <c r="AW27" s="12" t="s">
        <v>2</v>
      </c>
      <c r="AX27" s="12">
        <v>2.5872920626</v>
      </c>
      <c r="AY27" s="12"/>
      <c r="AZ27" s="11"/>
      <c r="BA27" s="12"/>
      <c r="BB27" s="12"/>
      <c r="BD27" s="4"/>
      <c r="BE27" s="11">
        <v>87.1600162134</v>
      </c>
      <c r="BF27" s="22">
        <v>154.0411373822</v>
      </c>
      <c r="BG27" s="11">
        <v>55.57989833389004</v>
      </c>
      <c r="BH27" s="11">
        <v>3772.3673416772</v>
      </c>
      <c r="BI27" s="2"/>
    </row>
    <row r="28" spans="1:61" ht="11.25">
      <c r="A28" s="2">
        <v>41</v>
      </c>
      <c r="B28" s="5" t="s">
        <v>20</v>
      </c>
      <c r="C28" s="55">
        <v>5327.6617987651825</v>
      </c>
      <c r="D28" s="57"/>
      <c r="E28" s="11">
        <v>4.1524548717</v>
      </c>
      <c r="F28" s="12">
        <v>0.3800643192</v>
      </c>
      <c r="G28" s="12">
        <v>3.7723905525</v>
      </c>
      <c r="H28" s="12" t="s">
        <v>2</v>
      </c>
      <c r="I28" s="12"/>
      <c r="J28" s="11">
        <v>7.6141071265</v>
      </c>
      <c r="K28" s="12">
        <v>7.0603246375</v>
      </c>
      <c r="L28" s="12" t="s">
        <v>2</v>
      </c>
      <c r="M28" s="12" t="s">
        <v>2</v>
      </c>
      <c r="N28" s="12">
        <v>0.5528397046</v>
      </c>
      <c r="O28" s="12">
        <v>0.0009427844</v>
      </c>
      <c r="P28" s="12"/>
      <c r="Q28" s="11">
        <v>15.0846106531</v>
      </c>
      <c r="R28" s="12" t="s">
        <v>2</v>
      </c>
      <c r="S28" s="12" t="s">
        <v>2</v>
      </c>
      <c r="T28" s="12" t="s">
        <v>2</v>
      </c>
      <c r="U28" s="12" t="s">
        <v>2</v>
      </c>
      <c r="V28" s="12">
        <v>15.0846106531</v>
      </c>
      <c r="W28" s="12" t="s">
        <v>2</v>
      </c>
      <c r="X28" s="12"/>
      <c r="Y28" s="11">
        <v>4.0971244237</v>
      </c>
      <c r="Z28" s="12">
        <v>2.2447845747</v>
      </c>
      <c r="AA28" s="19"/>
      <c r="AB28" s="12" t="s">
        <v>2</v>
      </c>
      <c r="AC28" s="12" t="s">
        <v>2</v>
      </c>
      <c r="AD28" s="12">
        <v>1.852339849</v>
      </c>
      <c r="AE28" s="12"/>
      <c r="AF28" s="11">
        <v>2.3260542835</v>
      </c>
      <c r="AG28" s="12" t="s">
        <v>2</v>
      </c>
      <c r="AH28" s="12">
        <v>2.3260542835</v>
      </c>
      <c r="AI28" s="12"/>
      <c r="AJ28" s="11">
        <v>0.0089090793</v>
      </c>
      <c r="AK28" s="12" t="s">
        <v>2</v>
      </c>
      <c r="AL28" s="12" t="s">
        <v>2</v>
      </c>
      <c r="AM28" s="12">
        <v>0.0089090793</v>
      </c>
      <c r="AO28" s="11">
        <v>0.7764278086999999</v>
      </c>
      <c r="AP28" s="12"/>
      <c r="AQ28" s="12" t="s">
        <v>2</v>
      </c>
      <c r="AR28" s="12" t="s">
        <v>2</v>
      </c>
      <c r="AT28" s="12" t="s">
        <v>2</v>
      </c>
      <c r="AU28" s="12" t="s">
        <v>2</v>
      </c>
      <c r="AV28" s="12" t="s">
        <v>2</v>
      </c>
      <c r="AW28" s="12" t="s">
        <v>2</v>
      </c>
      <c r="AX28" s="12">
        <v>0.7764278086999999</v>
      </c>
      <c r="AY28" s="12"/>
      <c r="AZ28" s="11"/>
      <c r="BA28" s="12"/>
      <c r="BB28" s="12"/>
      <c r="BD28" s="4"/>
      <c r="BE28" s="11">
        <v>34.059688246499995</v>
      </c>
      <c r="BF28" s="22">
        <v>142.2520679253</v>
      </c>
      <c r="BG28" s="11">
        <v>25.27325297892071</v>
      </c>
      <c r="BH28" s="11">
        <v>5460.9143391608</v>
      </c>
      <c r="BI28" s="2"/>
    </row>
    <row r="29" spans="1:61" ht="11.25">
      <c r="A29" s="2">
        <v>42</v>
      </c>
      <c r="B29" s="5" t="s">
        <v>21</v>
      </c>
      <c r="C29" s="55">
        <v>346.12038152742383</v>
      </c>
      <c r="D29" s="57"/>
      <c r="E29" s="11">
        <v>0.2201361724</v>
      </c>
      <c r="F29" s="12">
        <v>0.093042898</v>
      </c>
      <c r="G29" s="12">
        <v>0.12709327439999998</v>
      </c>
      <c r="H29" s="12" t="s">
        <v>2</v>
      </c>
      <c r="I29" s="12"/>
      <c r="J29" s="11" t="s">
        <v>2</v>
      </c>
      <c r="K29" s="12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12"/>
      <c r="Q29" s="11">
        <v>10.3730481688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10.3730481688</v>
      </c>
      <c r="W29" s="12" t="s">
        <v>2</v>
      </c>
      <c r="X29" s="12"/>
      <c r="Y29" s="11">
        <v>1.5230631419</v>
      </c>
      <c r="Z29" s="12" t="s">
        <v>2</v>
      </c>
      <c r="AA29" s="12">
        <v>1.5230631419</v>
      </c>
      <c r="AB29" s="19"/>
      <c r="AC29" s="12" t="s">
        <v>2</v>
      </c>
      <c r="AD29" s="12" t="s">
        <v>2</v>
      </c>
      <c r="AE29" s="12"/>
      <c r="AF29" s="11">
        <v>3.0007585807</v>
      </c>
      <c r="AG29" s="12" t="s">
        <v>2</v>
      </c>
      <c r="AH29" s="12">
        <v>3.0007585807</v>
      </c>
      <c r="AI29" s="12"/>
      <c r="AJ29" s="11" t="s">
        <v>2</v>
      </c>
      <c r="AK29" s="12" t="s">
        <v>2</v>
      </c>
      <c r="AL29" s="12" t="s">
        <v>2</v>
      </c>
      <c r="AM29" s="12" t="s">
        <v>2</v>
      </c>
      <c r="AO29" s="11" t="s">
        <v>2</v>
      </c>
      <c r="AP29" s="12"/>
      <c r="AQ29" s="12" t="s">
        <v>2</v>
      </c>
      <c r="AR29" s="12" t="s">
        <v>2</v>
      </c>
      <c r="AT29" s="12" t="s">
        <v>2</v>
      </c>
      <c r="AU29" s="12" t="s">
        <v>2</v>
      </c>
      <c r="AV29" s="12" t="s">
        <v>2</v>
      </c>
      <c r="AW29" s="12" t="s">
        <v>2</v>
      </c>
      <c r="AX29" s="12" t="s">
        <v>2</v>
      </c>
      <c r="AY29" s="12"/>
      <c r="AZ29" s="11"/>
      <c r="BA29" s="12"/>
      <c r="BB29" s="12"/>
      <c r="BD29" s="4"/>
      <c r="BE29" s="11">
        <v>15.1170060638</v>
      </c>
      <c r="BF29" s="22">
        <v>6.4428806439</v>
      </c>
      <c r="BG29" s="11">
        <v>0.6641443304516912</v>
      </c>
      <c r="BH29" s="11">
        <v>338.09336078719997</v>
      </c>
      <c r="BI29" s="2"/>
    </row>
    <row r="30" spans="1:61" ht="11.25">
      <c r="A30" s="2">
        <v>43</v>
      </c>
      <c r="B30" s="5" t="s">
        <v>24</v>
      </c>
      <c r="C30" s="55">
        <v>1220.6497857040404</v>
      </c>
      <c r="D30" s="57"/>
      <c r="E30" s="11">
        <v>1.8059310572999998</v>
      </c>
      <c r="F30" s="12" t="s">
        <v>2</v>
      </c>
      <c r="G30" s="12">
        <v>1.8059310572999998</v>
      </c>
      <c r="H30" s="12" t="s">
        <v>2</v>
      </c>
      <c r="I30" s="12"/>
      <c r="J30" s="11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/>
      <c r="Q30" s="11">
        <v>4.9133754606</v>
      </c>
      <c r="R30" s="12" t="s">
        <v>2</v>
      </c>
      <c r="S30" s="12" t="s">
        <v>2</v>
      </c>
      <c r="T30" s="12" t="s">
        <v>2</v>
      </c>
      <c r="U30" s="12" t="s">
        <v>2</v>
      </c>
      <c r="V30" s="12">
        <v>4.9133754606</v>
      </c>
      <c r="W30" s="12" t="s">
        <v>2</v>
      </c>
      <c r="X30" s="12"/>
      <c r="Y30" s="11">
        <v>10.778502585999998</v>
      </c>
      <c r="Z30" s="12">
        <v>8.199358629799999</v>
      </c>
      <c r="AA30" s="12" t="s">
        <v>2</v>
      </c>
      <c r="AB30" s="12" t="s">
        <v>2</v>
      </c>
      <c r="AC30" s="19"/>
      <c r="AD30" s="12">
        <v>2.5791439562</v>
      </c>
      <c r="AE30" s="12"/>
      <c r="AF30" s="11" t="s">
        <v>2</v>
      </c>
      <c r="AG30" s="12" t="s">
        <v>2</v>
      </c>
      <c r="AH30" s="12" t="s">
        <v>2</v>
      </c>
      <c r="AI30" s="12"/>
      <c r="AJ30" s="11">
        <v>1.869475601</v>
      </c>
      <c r="AK30" s="12">
        <v>1.869475601</v>
      </c>
      <c r="AL30" s="12" t="s">
        <v>2</v>
      </c>
      <c r="AM30" s="12" t="s">
        <v>2</v>
      </c>
      <c r="AO30" s="11">
        <v>0.0005601860000000001</v>
      </c>
      <c r="AP30" s="12"/>
      <c r="AQ30" s="12" t="s">
        <v>2</v>
      </c>
      <c r="AR30" s="12" t="s">
        <v>2</v>
      </c>
      <c r="AT30" s="12" t="s">
        <v>2</v>
      </c>
      <c r="AU30" s="12">
        <v>0.0005601860000000001</v>
      </c>
      <c r="AV30" s="12" t="s">
        <v>2</v>
      </c>
      <c r="AW30" s="12" t="s">
        <v>2</v>
      </c>
      <c r="AX30" s="12" t="s">
        <v>2</v>
      </c>
      <c r="AY30" s="12"/>
      <c r="AZ30" s="11"/>
      <c r="BA30" s="12"/>
      <c r="BB30" s="12"/>
      <c r="BD30" s="4"/>
      <c r="BE30" s="11">
        <v>19.367844890900002</v>
      </c>
      <c r="BF30" s="22">
        <v>4.6707250948</v>
      </c>
      <c r="BG30" s="11">
        <v>-3.1415348185499745</v>
      </c>
      <c r="BH30" s="11">
        <v>1202.7220864642</v>
      </c>
      <c r="BI30" s="2"/>
    </row>
    <row r="31" spans="1:61" ht="11.25">
      <c r="A31" s="2">
        <v>44</v>
      </c>
      <c r="B31" s="5" t="s">
        <v>25</v>
      </c>
      <c r="C31" s="55">
        <v>2396.9774226762775</v>
      </c>
      <c r="D31" s="57"/>
      <c r="E31" s="11">
        <v>0.4866906543</v>
      </c>
      <c r="F31" s="12" t="s">
        <v>2</v>
      </c>
      <c r="G31" s="12">
        <v>0.4866906543</v>
      </c>
      <c r="H31" s="12" t="s">
        <v>2</v>
      </c>
      <c r="I31" s="12"/>
      <c r="J31" s="11">
        <v>3.045018461</v>
      </c>
      <c r="K31" s="12">
        <v>3.045018461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11">
        <v>14.776171940400001</v>
      </c>
      <c r="R31" s="12" t="s">
        <v>2</v>
      </c>
      <c r="S31" s="12" t="s">
        <v>2</v>
      </c>
      <c r="T31" s="12" t="s">
        <v>2</v>
      </c>
      <c r="U31" s="12" t="s">
        <v>2</v>
      </c>
      <c r="V31" s="12">
        <v>14.776171940400001</v>
      </c>
      <c r="W31" s="12" t="s">
        <v>2</v>
      </c>
      <c r="X31" s="12"/>
      <c r="Y31" s="11" t="s">
        <v>2</v>
      </c>
      <c r="Z31" s="12" t="s">
        <v>2</v>
      </c>
      <c r="AA31" s="12" t="s">
        <v>2</v>
      </c>
      <c r="AB31" s="12" t="s">
        <v>2</v>
      </c>
      <c r="AC31" s="12" t="s">
        <v>2</v>
      </c>
      <c r="AD31" s="19"/>
      <c r="AE31" s="21"/>
      <c r="AF31" s="11">
        <v>3.5736474982</v>
      </c>
      <c r="AG31" s="12" t="s">
        <v>2</v>
      </c>
      <c r="AH31" s="12">
        <v>3.5736474982</v>
      </c>
      <c r="AI31" s="12"/>
      <c r="AJ31" s="11" t="s">
        <v>2</v>
      </c>
      <c r="AK31" s="12" t="s">
        <v>2</v>
      </c>
      <c r="AL31" s="12" t="s">
        <v>2</v>
      </c>
      <c r="AM31" s="12" t="s">
        <v>2</v>
      </c>
      <c r="AO31" s="11" t="s">
        <v>2</v>
      </c>
      <c r="AP31" s="12"/>
      <c r="AQ31" s="12" t="s">
        <v>2</v>
      </c>
      <c r="AR31" s="12" t="s">
        <v>2</v>
      </c>
      <c r="AT31" s="12" t="s">
        <v>2</v>
      </c>
      <c r="AU31" s="12" t="s">
        <v>2</v>
      </c>
      <c r="AV31" s="12" t="s">
        <v>2</v>
      </c>
      <c r="AW31" s="12" t="s">
        <v>2</v>
      </c>
      <c r="AX31" s="12" t="s">
        <v>2</v>
      </c>
      <c r="AY31" s="12"/>
      <c r="AZ31" s="11"/>
      <c r="BA31" s="12"/>
      <c r="BB31" s="12"/>
      <c r="BD31" s="4"/>
      <c r="BE31" s="11">
        <v>21.8815285539</v>
      </c>
      <c r="BF31" s="22">
        <v>24.9163531832</v>
      </c>
      <c r="BG31" s="11">
        <v>12.595069190273332</v>
      </c>
      <c r="BH31" s="11">
        <v>2412.5687121186</v>
      </c>
      <c r="BI31" s="2"/>
    </row>
    <row r="32" spans="2:61" ht="11.25">
      <c r="B32" s="5"/>
      <c r="C32" s="55"/>
      <c r="D32" s="57"/>
      <c r="E32" s="11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2"/>
      <c r="Q32" s="11"/>
      <c r="R32" s="12"/>
      <c r="S32" s="12"/>
      <c r="T32" s="12"/>
      <c r="U32" s="12"/>
      <c r="V32" s="12"/>
      <c r="W32" s="12"/>
      <c r="X32" s="12"/>
      <c r="Y32" s="11"/>
      <c r="Z32" s="12"/>
      <c r="AA32" s="12"/>
      <c r="AB32" s="12"/>
      <c r="AC32" s="12"/>
      <c r="AD32" s="21"/>
      <c r="AE32" s="21"/>
      <c r="AF32" s="11"/>
      <c r="AG32" s="12"/>
      <c r="AH32" s="12"/>
      <c r="AI32" s="12"/>
      <c r="AJ32" s="11"/>
      <c r="AK32" s="12"/>
      <c r="AL32" s="12"/>
      <c r="AM32" s="12"/>
      <c r="AO32" s="11"/>
      <c r="AP32" s="11"/>
      <c r="AQ32" s="12"/>
      <c r="AR32" s="12"/>
      <c r="AT32" s="12"/>
      <c r="AU32" s="12"/>
      <c r="AV32" s="12"/>
      <c r="AW32" s="12"/>
      <c r="AX32" s="12"/>
      <c r="AY32" s="12"/>
      <c r="AZ32" s="11"/>
      <c r="BA32" s="12"/>
      <c r="BB32" s="12"/>
      <c r="BD32" s="4"/>
      <c r="BF32" s="22"/>
      <c r="BG32" s="11"/>
      <c r="BH32" s="11"/>
      <c r="BI32" s="7"/>
    </row>
    <row r="33" spans="1:61" s="3" customFormat="1" ht="11.25">
      <c r="A33" s="17">
        <v>5</v>
      </c>
      <c r="B33" s="17" t="s">
        <v>26</v>
      </c>
      <c r="C33" s="55">
        <v>314201.18194177555</v>
      </c>
      <c r="D33" s="55"/>
      <c r="E33" s="11">
        <v>235.6166064784</v>
      </c>
      <c r="F33" s="11">
        <v>4.7071412973</v>
      </c>
      <c r="G33" s="11">
        <v>147.859182852</v>
      </c>
      <c r="H33" s="11">
        <v>83.0502823291</v>
      </c>
      <c r="I33" s="11"/>
      <c r="J33" s="11">
        <v>466.3502220919</v>
      </c>
      <c r="K33" s="11">
        <v>288.8894945808</v>
      </c>
      <c r="L33" s="11">
        <v>12.5732649044</v>
      </c>
      <c r="M33" s="11">
        <v>3.5072932895999998</v>
      </c>
      <c r="N33" s="11">
        <v>10.9142095451</v>
      </c>
      <c r="O33" s="11">
        <v>150.465959772</v>
      </c>
      <c r="P33" s="11"/>
      <c r="Q33" s="11">
        <v>1610.7695486072998</v>
      </c>
      <c r="R33" s="11">
        <v>0.3322762886</v>
      </c>
      <c r="S33" s="11">
        <v>2.1658093295</v>
      </c>
      <c r="T33" s="11">
        <v>1.1804019196</v>
      </c>
      <c r="U33" s="11">
        <v>4.3249366953</v>
      </c>
      <c r="V33" s="11">
        <v>1594.6300452116998</v>
      </c>
      <c r="W33" s="11">
        <v>8.1360791626</v>
      </c>
      <c r="X33" s="11"/>
      <c r="Y33" s="11">
        <v>93.7759236354</v>
      </c>
      <c r="Z33" s="11">
        <v>23.0540349227</v>
      </c>
      <c r="AA33" s="11">
        <v>48.6092918668</v>
      </c>
      <c r="AB33" s="11">
        <v>4.3282372375</v>
      </c>
      <c r="AC33" s="11">
        <v>2.5093710357</v>
      </c>
      <c r="AD33" s="11">
        <v>15.274988572699998</v>
      </c>
      <c r="AE33" s="11"/>
      <c r="AF33" s="11">
        <v>279.6483329253</v>
      </c>
      <c r="AG33" s="11">
        <v>254.1576762811</v>
      </c>
      <c r="AH33" s="11">
        <v>25.4906566442</v>
      </c>
      <c r="AI33" s="11"/>
      <c r="AJ33" s="11">
        <v>382.12509447400004</v>
      </c>
      <c r="AK33" s="11">
        <v>374.4524945463</v>
      </c>
      <c r="AL33" s="11">
        <v>1.1851538988</v>
      </c>
      <c r="AM33" s="11">
        <v>6.4874460289</v>
      </c>
      <c r="AO33" s="11">
        <v>55.785922299599996</v>
      </c>
      <c r="AP33" s="11"/>
      <c r="AQ33" s="11" t="s">
        <v>2</v>
      </c>
      <c r="AR33" s="11">
        <v>0.0358123174</v>
      </c>
      <c r="AT33" s="11" t="s">
        <v>2</v>
      </c>
      <c r="AU33" s="11">
        <v>0.6503486576999999</v>
      </c>
      <c r="AV33" s="11">
        <v>4.5679320867</v>
      </c>
      <c r="AW33" s="11" t="s">
        <v>2</v>
      </c>
      <c r="AX33" s="11">
        <v>50.5318292378</v>
      </c>
      <c r="AY33" s="11"/>
      <c r="AZ33" s="11"/>
      <c r="BA33" s="11"/>
      <c r="BB33" s="11"/>
      <c r="BE33" s="11">
        <v>3124.0716505119</v>
      </c>
      <c r="BF33" s="22">
        <v>977.7377987130001</v>
      </c>
      <c r="BG33" s="11">
        <v>245.60052384286936</v>
      </c>
      <c r="BH33" s="11">
        <v>312302.211707433</v>
      </c>
      <c r="BI33" s="2"/>
    </row>
    <row r="34" spans="1:61" ht="11.25">
      <c r="A34" s="2">
        <v>50</v>
      </c>
      <c r="B34" s="5" t="s">
        <v>27</v>
      </c>
      <c r="C34" s="55">
        <v>1392.6910642349244</v>
      </c>
      <c r="D34" s="57"/>
      <c r="E34" s="11">
        <v>0.1617285492</v>
      </c>
      <c r="F34" s="12" t="s">
        <v>2</v>
      </c>
      <c r="G34" s="12">
        <v>0.1617285492</v>
      </c>
      <c r="H34" s="12" t="s">
        <v>2</v>
      </c>
      <c r="I34" s="12"/>
      <c r="J34" s="11">
        <v>3.9223186337</v>
      </c>
      <c r="K34" s="12">
        <v>1.3324813627</v>
      </c>
      <c r="L34" s="12" t="s">
        <v>2</v>
      </c>
      <c r="M34" s="12" t="s">
        <v>2</v>
      </c>
      <c r="N34" s="12" t="s">
        <v>2</v>
      </c>
      <c r="O34" s="12">
        <v>2.589837271</v>
      </c>
      <c r="P34" s="12"/>
      <c r="Q34" s="11">
        <v>2.0541864963</v>
      </c>
      <c r="R34" s="12" t="s">
        <v>2</v>
      </c>
      <c r="S34" s="12" t="s">
        <v>2</v>
      </c>
      <c r="T34" s="12" t="s">
        <v>2</v>
      </c>
      <c r="U34" s="12" t="s">
        <v>2</v>
      </c>
      <c r="V34" s="12">
        <v>2.0541864963</v>
      </c>
      <c r="W34" s="12" t="s">
        <v>2</v>
      </c>
      <c r="X34" s="12"/>
      <c r="Y34" s="11" t="s">
        <v>2</v>
      </c>
      <c r="Z34" s="12" t="s">
        <v>2</v>
      </c>
      <c r="AA34" s="12" t="s">
        <v>2</v>
      </c>
      <c r="AB34" s="12" t="s">
        <v>2</v>
      </c>
      <c r="AC34" s="12" t="s">
        <v>2</v>
      </c>
      <c r="AD34" s="12" t="s">
        <v>2</v>
      </c>
      <c r="AE34" s="12"/>
      <c r="AF34" s="11">
        <v>25.4906566442</v>
      </c>
      <c r="AG34" s="19"/>
      <c r="AH34" s="12">
        <v>25.4906566442</v>
      </c>
      <c r="AI34" s="12"/>
      <c r="AJ34" s="11" t="s">
        <v>2</v>
      </c>
      <c r="AK34" s="12" t="s">
        <v>2</v>
      </c>
      <c r="AL34" s="12" t="s">
        <v>2</v>
      </c>
      <c r="AM34" s="12" t="s">
        <v>2</v>
      </c>
      <c r="AO34" s="11">
        <v>0.0364550229</v>
      </c>
      <c r="AP34" s="12"/>
      <c r="AQ34" s="12" t="s">
        <v>2</v>
      </c>
      <c r="AR34" s="12" t="s">
        <v>2</v>
      </c>
      <c r="AT34" s="12" t="s">
        <v>2</v>
      </c>
      <c r="AU34" s="12" t="s">
        <v>2</v>
      </c>
      <c r="AV34" s="12" t="s">
        <v>2</v>
      </c>
      <c r="AW34" s="12" t="s">
        <v>2</v>
      </c>
      <c r="AX34" s="12">
        <v>0.0364550229</v>
      </c>
      <c r="AY34" s="12"/>
      <c r="AZ34" s="11"/>
      <c r="BA34" s="12"/>
      <c r="BB34" s="12"/>
      <c r="BD34" s="4"/>
      <c r="BE34" s="11">
        <v>31.6653453463</v>
      </c>
      <c r="BF34" s="22">
        <v>261.9957821073</v>
      </c>
      <c r="BG34" s="11">
        <v>16.9311502282487</v>
      </c>
      <c r="BH34" s="11">
        <v>1639.991807323</v>
      </c>
      <c r="BI34" s="2"/>
    </row>
    <row r="35" spans="1:61" ht="11.25">
      <c r="A35" s="2">
        <v>51</v>
      </c>
      <c r="B35" s="5" t="s">
        <v>28</v>
      </c>
      <c r="C35" s="55">
        <v>312808.4908775406</v>
      </c>
      <c r="D35" s="57"/>
      <c r="E35" s="11">
        <v>235.4548779292</v>
      </c>
      <c r="F35" s="12">
        <v>4.7071412973</v>
      </c>
      <c r="G35" s="12">
        <v>147.6974543028</v>
      </c>
      <c r="H35" s="12">
        <v>83.0502823291</v>
      </c>
      <c r="I35" s="12"/>
      <c r="J35" s="11">
        <v>462.4279034582</v>
      </c>
      <c r="K35" s="12">
        <v>287.5570132181</v>
      </c>
      <c r="L35" s="12">
        <v>12.5732649044</v>
      </c>
      <c r="M35" s="12">
        <v>3.5072932895999998</v>
      </c>
      <c r="N35" s="12">
        <v>10.9142095451</v>
      </c>
      <c r="O35" s="12">
        <v>147.876122501</v>
      </c>
      <c r="P35" s="12"/>
      <c r="Q35" s="11">
        <v>1608.7153621109999</v>
      </c>
      <c r="R35" s="12">
        <v>0.3322762886</v>
      </c>
      <c r="S35" s="12">
        <v>2.1658093295</v>
      </c>
      <c r="T35" s="12">
        <v>1.1804019196</v>
      </c>
      <c r="U35" s="12">
        <v>4.3249366953</v>
      </c>
      <c r="V35" s="12">
        <v>1592.5758587153998</v>
      </c>
      <c r="W35" s="12">
        <v>8.1360791626</v>
      </c>
      <c r="X35" s="12"/>
      <c r="Y35" s="11">
        <v>93.7759236354</v>
      </c>
      <c r="Z35" s="12">
        <v>23.0540349227</v>
      </c>
      <c r="AA35" s="12">
        <v>48.6092918668</v>
      </c>
      <c r="AB35" s="12">
        <v>4.3282372375</v>
      </c>
      <c r="AC35" s="12">
        <v>2.5093710357</v>
      </c>
      <c r="AD35" s="12">
        <v>15.274988572699998</v>
      </c>
      <c r="AE35" s="12"/>
      <c r="AF35" s="11">
        <v>254.1576762811</v>
      </c>
      <c r="AG35" s="12">
        <v>254.1576762811</v>
      </c>
      <c r="AH35" s="19"/>
      <c r="AI35" s="21"/>
      <c r="AJ35" s="11">
        <v>382.12509447400004</v>
      </c>
      <c r="AK35" s="12">
        <v>374.4524945463</v>
      </c>
      <c r="AL35" s="12">
        <v>1.1851538988</v>
      </c>
      <c r="AM35" s="12">
        <v>6.4874460289</v>
      </c>
      <c r="AO35" s="11">
        <v>55.749467276699995</v>
      </c>
      <c r="AP35" s="12"/>
      <c r="AQ35" s="12" t="s">
        <v>2</v>
      </c>
      <c r="AR35" s="12">
        <v>0.0358123174</v>
      </c>
      <c r="AT35" s="12" t="s">
        <v>2</v>
      </c>
      <c r="AU35" s="12">
        <v>0.6503486576999999</v>
      </c>
      <c r="AV35" s="12">
        <v>4.5679320867</v>
      </c>
      <c r="AW35" s="12" t="s">
        <v>2</v>
      </c>
      <c r="AX35" s="12">
        <v>50.495374214899996</v>
      </c>
      <c r="AY35" s="12"/>
      <c r="AZ35" s="11"/>
      <c r="BA35" s="12"/>
      <c r="BB35" s="12"/>
      <c r="BD35" s="4"/>
      <c r="BE35" s="11">
        <v>3092.4063051656</v>
      </c>
      <c r="BF35" s="22">
        <v>715.7420166057</v>
      </c>
      <c r="BG35" s="11">
        <v>228.66937361462067</v>
      </c>
      <c r="BH35" s="11">
        <v>310662.21990011</v>
      </c>
      <c r="BI35" s="2"/>
    </row>
    <row r="36" spans="2:61" ht="11.25">
      <c r="B36" s="5"/>
      <c r="C36" s="55"/>
      <c r="D36" s="57"/>
      <c r="E36" s="11"/>
      <c r="F36" s="12"/>
      <c r="G36" s="12"/>
      <c r="H36" s="12"/>
      <c r="I36" s="12"/>
      <c r="J36" s="11"/>
      <c r="K36" s="12"/>
      <c r="L36" s="12"/>
      <c r="M36" s="12"/>
      <c r="N36" s="12"/>
      <c r="O36" s="12"/>
      <c r="P36" s="12"/>
      <c r="Q36" s="11"/>
      <c r="R36" s="12"/>
      <c r="S36" s="12"/>
      <c r="T36" s="12"/>
      <c r="U36" s="12"/>
      <c r="V36" s="12"/>
      <c r="W36" s="12"/>
      <c r="X36" s="12"/>
      <c r="Y36" s="11"/>
      <c r="Z36" s="12"/>
      <c r="AA36" s="12"/>
      <c r="AB36" s="12"/>
      <c r="AC36" s="12"/>
      <c r="AD36" s="12"/>
      <c r="AE36" s="12"/>
      <c r="AF36" s="11"/>
      <c r="AG36" s="12"/>
      <c r="AH36" s="21"/>
      <c r="AI36" s="21"/>
      <c r="AJ36" s="11"/>
      <c r="AK36" s="12"/>
      <c r="AL36" s="12"/>
      <c r="AM36" s="12"/>
      <c r="AO36" s="11"/>
      <c r="AP36" s="11"/>
      <c r="AQ36" s="12"/>
      <c r="AR36" s="12"/>
      <c r="AT36" s="12"/>
      <c r="AU36" s="12"/>
      <c r="AV36" s="12"/>
      <c r="AW36" s="12"/>
      <c r="AX36" s="12"/>
      <c r="AY36" s="12"/>
      <c r="AZ36" s="11"/>
      <c r="BA36" s="12"/>
      <c r="BB36" s="12"/>
      <c r="BD36" s="4"/>
      <c r="BF36" s="22"/>
      <c r="BG36" s="11"/>
      <c r="BH36" s="11"/>
      <c r="BI36" s="7"/>
    </row>
    <row r="37" spans="1:61" s="3" customFormat="1" ht="11.25">
      <c r="A37" s="17">
        <v>6</v>
      </c>
      <c r="B37" s="17" t="s">
        <v>29</v>
      </c>
      <c r="C37" s="55">
        <v>84334.27915481529</v>
      </c>
      <c r="D37" s="55"/>
      <c r="E37" s="11">
        <v>134.69038165510003</v>
      </c>
      <c r="F37" s="11">
        <v>2.4972701164</v>
      </c>
      <c r="G37" s="11">
        <v>86.80527228780001</v>
      </c>
      <c r="H37" s="11">
        <v>45.3878392509</v>
      </c>
      <c r="I37" s="11"/>
      <c r="J37" s="11">
        <v>13.579877029600002</v>
      </c>
      <c r="K37" s="11">
        <v>3.5574594306</v>
      </c>
      <c r="L37" s="11">
        <v>0.4381777064</v>
      </c>
      <c r="M37" s="11">
        <v>1.3335545059</v>
      </c>
      <c r="N37" s="11">
        <v>2.3787584865</v>
      </c>
      <c r="O37" s="11">
        <v>5.8719269002</v>
      </c>
      <c r="P37" s="11"/>
      <c r="Q37" s="11">
        <v>71.8138820394</v>
      </c>
      <c r="R37" s="11" t="s">
        <v>2</v>
      </c>
      <c r="S37" s="11" t="s">
        <v>2</v>
      </c>
      <c r="T37" s="11">
        <v>0.9934310446</v>
      </c>
      <c r="U37" s="11">
        <v>3.1110734475</v>
      </c>
      <c r="V37" s="11">
        <v>66.33957343089999</v>
      </c>
      <c r="W37" s="11">
        <v>1.3698041164</v>
      </c>
      <c r="X37" s="11"/>
      <c r="Y37" s="11">
        <v>15.397924643199998</v>
      </c>
      <c r="Z37" s="11">
        <v>4.9774402601</v>
      </c>
      <c r="AA37" s="11">
        <v>4.3733089333</v>
      </c>
      <c r="AB37" s="11">
        <v>1.5955149423000001</v>
      </c>
      <c r="AC37" s="11" t="s">
        <v>2</v>
      </c>
      <c r="AD37" s="11">
        <v>4.4516605075</v>
      </c>
      <c r="AE37" s="11"/>
      <c r="AF37" s="11">
        <v>248.30946130610002</v>
      </c>
      <c r="AG37" s="11" t="s">
        <v>2</v>
      </c>
      <c r="AH37" s="11">
        <v>248.30946130610002</v>
      </c>
      <c r="AI37" s="11"/>
      <c r="AJ37" s="11">
        <v>306.61056132650003</v>
      </c>
      <c r="AK37" s="11">
        <v>133.6642772124</v>
      </c>
      <c r="AL37" s="11">
        <v>113.8082102102</v>
      </c>
      <c r="AM37" s="11">
        <v>59.13807390390001</v>
      </c>
      <c r="AO37" s="11">
        <v>11.171423143099998</v>
      </c>
      <c r="AP37" s="11"/>
      <c r="AQ37" s="11" t="s">
        <v>2</v>
      </c>
      <c r="AR37" s="11" t="s">
        <v>2</v>
      </c>
      <c r="AT37" s="11" t="s">
        <v>2</v>
      </c>
      <c r="AU37" s="11" t="s">
        <v>2</v>
      </c>
      <c r="AV37" s="11">
        <v>1.1839520561999999</v>
      </c>
      <c r="AW37" s="11" t="s">
        <v>2</v>
      </c>
      <c r="AX37" s="11">
        <v>9.9874710869</v>
      </c>
      <c r="AY37" s="11"/>
      <c r="AZ37" s="11"/>
      <c r="BA37" s="11"/>
      <c r="BB37" s="11"/>
      <c r="BE37" s="11">
        <v>801.5735111430002</v>
      </c>
      <c r="BF37" s="22">
        <v>812.1354667418001</v>
      </c>
      <c r="BG37" s="11">
        <v>-557.9203222099543</v>
      </c>
      <c r="BH37" s="11">
        <v>83786.93358372978</v>
      </c>
      <c r="BI37" s="2"/>
    </row>
    <row r="38" spans="1:61" ht="11.25">
      <c r="A38" s="2">
        <v>60</v>
      </c>
      <c r="B38" s="5" t="s">
        <v>30</v>
      </c>
      <c r="C38" s="55">
        <v>72605.89014166716</v>
      </c>
      <c r="D38" s="57"/>
      <c r="E38" s="11">
        <v>132.31507279930003</v>
      </c>
      <c r="F38" s="12">
        <v>2.2589712818</v>
      </c>
      <c r="G38" s="12">
        <v>84.66826226660001</v>
      </c>
      <c r="H38" s="12">
        <v>45.3878392509</v>
      </c>
      <c r="I38" s="12"/>
      <c r="J38" s="11">
        <v>13.297251690300001</v>
      </c>
      <c r="K38" s="12">
        <v>3.4420674966</v>
      </c>
      <c r="L38" s="12">
        <v>0.4381777064</v>
      </c>
      <c r="M38" s="12">
        <v>1.1795781623000001</v>
      </c>
      <c r="N38" s="12">
        <v>2.3787584865</v>
      </c>
      <c r="O38" s="12">
        <v>5.8586698385</v>
      </c>
      <c r="P38" s="12"/>
      <c r="Q38" s="11">
        <v>68.4577386144</v>
      </c>
      <c r="R38" s="12" t="s">
        <v>2</v>
      </c>
      <c r="S38" s="12" t="s">
        <v>2</v>
      </c>
      <c r="T38" s="12">
        <v>0.9934310446</v>
      </c>
      <c r="U38" s="12">
        <v>3.1110734475</v>
      </c>
      <c r="V38" s="12">
        <v>64.3532341223</v>
      </c>
      <c r="W38" s="12" t="s">
        <v>2</v>
      </c>
      <c r="X38" s="12"/>
      <c r="Y38" s="11">
        <v>15.203000821699998</v>
      </c>
      <c r="Z38" s="12">
        <v>4.9774402601</v>
      </c>
      <c r="AA38" s="12">
        <v>4.312773558</v>
      </c>
      <c r="AB38" s="12">
        <v>1.5955149423000001</v>
      </c>
      <c r="AC38" s="12" t="s">
        <v>2</v>
      </c>
      <c r="AD38" s="12">
        <v>4.3172720613</v>
      </c>
      <c r="AE38" s="12"/>
      <c r="AF38" s="11">
        <v>237.46836468580003</v>
      </c>
      <c r="AG38" s="12" t="s">
        <v>2</v>
      </c>
      <c r="AH38" s="12">
        <v>237.46836468580003</v>
      </c>
      <c r="AI38" s="12"/>
      <c r="AJ38" s="11">
        <v>167.42184163730002</v>
      </c>
      <c r="AK38" s="19"/>
      <c r="AL38" s="12">
        <v>109.6172857233</v>
      </c>
      <c r="AM38" s="12">
        <v>57.804555914000005</v>
      </c>
      <c r="AO38" s="11">
        <v>9.8171206235</v>
      </c>
      <c r="AP38" s="12"/>
      <c r="AQ38" s="12" t="s">
        <v>2</v>
      </c>
      <c r="AR38" s="12" t="s">
        <v>2</v>
      </c>
      <c r="AT38" s="12" t="s">
        <v>2</v>
      </c>
      <c r="AU38" s="12" t="s">
        <v>2</v>
      </c>
      <c r="AV38" s="12">
        <v>1.1839520561999999</v>
      </c>
      <c r="AW38" s="12" t="s">
        <v>2</v>
      </c>
      <c r="AX38" s="12">
        <v>8.6331685673</v>
      </c>
      <c r="AY38" s="12"/>
      <c r="AZ38" s="11"/>
      <c r="BA38" s="12"/>
      <c r="BB38" s="12"/>
      <c r="BD38" s="4"/>
      <c r="BE38" s="11">
        <v>643.9803908723002</v>
      </c>
      <c r="BF38" s="22">
        <v>612.8457567623</v>
      </c>
      <c r="BG38" s="11">
        <v>-709.4406026723411</v>
      </c>
      <c r="BH38" s="11">
        <v>71865.74180428899</v>
      </c>
      <c r="BI38" s="2"/>
    </row>
    <row r="39" spans="1:61" ht="11.25">
      <c r="A39" s="2">
        <v>61</v>
      </c>
      <c r="B39" s="5" t="s">
        <v>31</v>
      </c>
      <c r="C39" s="55">
        <v>6059.353393114854</v>
      </c>
      <c r="D39" s="57"/>
      <c r="E39" s="11">
        <v>0.48795395140000003</v>
      </c>
      <c r="F39" s="12" t="s">
        <v>2</v>
      </c>
      <c r="G39" s="12">
        <v>0.48795395140000003</v>
      </c>
      <c r="H39" s="12" t="s">
        <v>2</v>
      </c>
      <c r="I39" s="12"/>
      <c r="J39" s="11" t="s">
        <v>2</v>
      </c>
      <c r="K39" s="12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11" t="s">
        <v>2</v>
      </c>
      <c r="R39" s="12" t="s">
        <v>2</v>
      </c>
      <c r="S39" s="12" t="s">
        <v>2</v>
      </c>
      <c r="T39" s="12" t="s">
        <v>2</v>
      </c>
      <c r="U39" s="12" t="s">
        <v>2</v>
      </c>
      <c r="V39" s="12" t="s">
        <v>2</v>
      </c>
      <c r="W39" s="12" t="s">
        <v>2</v>
      </c>
      <c r="X39" s="12"/>
      <c r="Y39" s="11" t="s">
        <v>2</v>
      </c>
      <c r="Z39" s="12" t="s">
        <v>2</v>
      </c>
      <c r="AA39" s="12" t="s">
        <v>2</v>
      </c>
      <c r="AB39" s="12" t="s">
        <v>2</v>
      </c>
      <c r="AC39" s="12" t="s">
        <v>2</v>
      </c>
      <c r="AD39" s="12" t="s">
        <v>2</v>
      </c>
      <c r="AE39" s="12"/>
      <c r="AF39" s="11">
        <v>1.0786574729</v>
      </c>
      <c r="AG39" s="12" t="s">
        <v>2</v>
      </c>
      <c r="AH39" s="12">
        <v>1.0786574729</v>
      </c>
      <c r="AI39" s="12"/>
      <c r="AJ39" s="11">
        <v>98.80620959260001</v>
      </c>
      <c r="AK39" s="12">
        <v>97.47269160270001</v>
      </c>
      <c r="AL39" s="19"/>
      <c r="AM39" s="12">
        <v>1.3335179899</v>
      </c>
      <c r="AO39" s="11">
        <v>0.1080939792</v>
      </c>
      <c r="AP39" s="12"/>
      <c r="AQ39" s="12" t="s">
        <v>2</v>
      </c>
      <c r="AR39" s="12" t="s">
        <v>2</v>
      </c>
      <c r="AT39" s="12" t="s">
        <v>2</v>
      </c>
      <c r="AU39" s="12" t="s">
        <v>2</v>
      </c>
      <c r="AV39" s="12" t="s">
        <v>2</v>
      </c>
      <c r="AW39" s="12" t="s">
        <v>2</v>
      </c>
      <c r="AX39" s="12">
        <v>0.1080939792</v>
      </c>
      <c r="AY39" s="12"/>
      <c r="AZ39" s="11"/>
      <c r="BA39" s="12"/>
      <c r="BB39" s="12"/>
      <c r="BD39" s="4"/>
      <c r="BE39" s="11">
        <v>100.48091499610003</v>
      </c>
      <c r="BF39" s="22">
        <v>115.8536399564</v>
      </c>
      <c r="BG39" s="11">
        <v>-5.1465906401831205</v>
      </c>
      <c r="BH39" s="11">
        <v>6069.4029827236</v>
      </c>
      <c r="BI39" s="2"/>
    </row>
    <row r="40" spans="1:61" ht="11.25">
      <c r="A40" s="2">
        <v>62</v>
      </c>
      <c r="B40" s="5" t="s">
        <v>32</v>
      </c>
      <c r="C40" s="55">
        <v>5669.0356200332635</v>
      </c>
      <c r="D40" s="57"/>
      <c r="E40" s="11">
        <v>1.8873549044</v>
      </c>
      <c r="F40" s="12">
        <v>0.2382988346</v>
      </c>
      <c r="G40" s="12">
        <v>1.6490560698</v>
      </c>
      <c r="H40" s="12" t="s">
        <v>2</v>
      </c>
      <c r="I40" s="12"/>
      <c r="J40" s="11">
        <v>0.2826253393</v>
      </c>
      <c r="K40" s="12">
        <v>0.11539193399999999</v>
      </c>
      <c r="L40" s="12" t="s">
        <v>2</v>
      </c>
      <c r="M40" s="12">
        <v>0.15397634359999998</v>
      </c>
      <c r="N40" s="12" t="s">
        <v>2</v>
      </c>
      <c r="O40" s="12">
        <v>0.0132570617</v>
      </c>
      <c r="P40" s="12"/>
      <c r="Q40" s="11">
        <v>3.356143425</v>
      </c>
      <c r="R40" s="12" t="s">
        <v>2</v>
      </c>
      <c r="S40" s="12" t="s">
        <v>2</v>
      </c>
      <c r="T40" s="12" t="s">
        <v>2</v>
      </c>
      <c r="U40" s="12" t="s">
        <v>2</v>
      </c>
      <c r="V40" s="12">
        <v>1.9863393086</v>
      </c>
      <c r="W40" s="12">
        <v>1.3698041164</v>
      </c>
      <c r="X40" s="12"/>
      <c r="Y40" s="11">
        <v>0.1949238215</v>
      </c>
      <c r="Z40" s="12" t="s">
        <v>2</v>
      </c>
      <c r="AA40" s="12">
        <v>0.0605353753</v>
      </c>
      <c r="AB40" s="12" t="s">
        <v>2</v>
      </c>
      <c r="AC40" s="12" t="s">
        <v>2</v>
      </c>
      <c r="AD40" s="12">
        <v>0.1343884462</v>
      </c>
      <c r="AE40" s="12"/>
      <c r="AF40" s="11">
        <v>9.7624391474</v>
      </c>
      <c r="AG40" s="12" t="s">
        <v>2</v>
      </c>
      <c r="AH40" s="12">
        <v>9.7624391474</v>
      </c>
      <c r="AI40" s="12"/>
      <c r="AJ40" s="11">
        <v>40.3825100966</v>
      </c>
      <c r="AK40" s="12">
        <v>36.1915856097</v>
      </c>
      <c r="AL40" s="12">
        <v>4.1909244869</v>
      </c>
      <c r="AM40" s="19"/>
      <c r="AO40" s="11">
        <v>1.2462085403999998</v>
      </c>
      <c r="AP40" s="12"/>
      <c r="AQ40" s="12" t="s">
        <v>2</v>
      </c>
      <c r="AR40" s="12" t="s">
        <v>2</v>
      </c>
      <c r="AT40" s="12" t="s">
        <v>2</v>
      </c>
      <c r="AU40" s="12" t="s">
        <v>2</v>
      </c>
      <c r="AV40" s="12" t="s">
        <v>2</v>
      </c>
      <c r="AW40" s="12" t="s">
        <v>2</v>
      </c>
      <c r="AX40" s="12">
        <v>1.2462085403999998</v>
      </c>
      <c r="AY40" s="12"/>
      <c r="AZ40" s="11"/>
      <c r="BA40" s="12"/>
      <c r="BB40" s="12"/>
      <c r="BD40" s="4"/>
      <c r="BE40" s="11">
        <v>57.1122052746</v>
      </c>
      <c r="BF40" s="22">
        <v>83.4360700231</v>
      </c>
      <c r="BG40" s="11">
        <v>156.66687110257004</v>
      </c>
      <c r="BH40" s="11">
        <v>5851.7887967172</v>
      </c>
      <c r="BI40" s="2"/>
    </row>
    <row r="41" spans="2:61" ht="11.25">
      <c r="B41" s="5"/>
      <c r="C41" s="55"/>
      <c r="D41" s="57"/>
      <c r="E41" s="11"/>
      <c r="F41" s="12"/>
      <c r="G41" s="12"/>
      <c r="H41" s="12"/>
      <c r="I41" s="12"/>
      <c r="J41" s="11"/>
      <c r="K41" s="12"/>
      <c r="L41" s="12"/>
      <c r="M41" s="12"/>
      <c r="N41" s="12"/>
      <c r="O41" s="12"/>
      <c r="P41" s="12"/>
      <c r="Q41" s="11"/>
      <c r="R41" s="12"/>
      <c r="S41" s="12"/>
      <c r="T41" s="12"/>
      <c r="U41" s="12"/>
      <c r="V41" s="12"/>
      <c r="W41" s="12"/>
      <c r="X41" s="12"/>
      <c r="Y41" s="11"/>
      <c r="Z41" s="12"/>
      <c r="AA41" s="12"/>
      <c r="AB41" s="12"/>
      <c r="AC41" s="12"/>
      <c r="AD41" s="12"/>
      <c r="AE41" s="12"/>
      <c r="AF41" s="11"/>
      <c r="AG41" s="12"/>
      <c r="AH41" s="12"/>
      <c r="AI41" s="12"/>
      <c r="AJ41" s="11"/>
      <c r="AK41" s="12"/>
      <c r="AL41" s="12"/>
      <c r="AM41" s="21"/>
      <c r="AO41" s="11"/>
      <c r="AP41" s="11"/>
      <c r="AQ41" s="12"/>
      <c r="AR41" s="12"/>
      <c r="AT41" s="12"/>
      <c r="AU41" s="12"/>
      <c r="AV41" s="12"/>
      <c r="AW41" s="12"/>
      <c r="AX41" s="12"/>
      <c r="AY41" s="12"/>
      <c r="AZ41" s="11"/>
      <c r="BA41" s="12"/>
      <c r="BB41" s="12"/>
      <c r="BD41" s="4"/>
      <c r="BF41" s="46"/>
      <c r="BG41" s="11"/>
      <c r="BH41" s="11"/>
      <c r="BI41" s="7"/>
    </row>
    <row r="42" spans="1:61" s="3" customFormat="1" ht="11.25">
      <c r="A42" s="17">
        <v>7</v>
      </c>
      <c r="B42" s="17" t="s">
        <v>33</v>
      </c>
      <c r="C42" s="55">
        <v>16526.452241018294</v>
      </c>
      <c r="D42" s="55"/>
      <c r="E42" s="11">
        <v>2.106981465</v>
      </c>
      <c r="F42" s="11">
        <v>1.3953357755</v>
      </c>
      <c r="G42" s="11">
        <v>0.7116456895</v>
      </c>
      <c r="H42" s="11" t="s">
        <v>2</v>
      </c>
      <c r="I42" s="11"/>
      <c r="J42" s="11">
        <v>8.8329516141</v>
      </c>
      <c r="K42" s="11">
        <v>2.8821778978999997</v>
      </c>
      <c r="L42" s="11" t="s">
        <v>2</v>
      </c>
      <c r="M42" s="11">
        <v>4.668069222000001</v>
      </c>
      <c r="N42" s="11" t="s">
        <v>2</v>
      </c>
      <c r="O42" s="11">
        <v>1.2827044942</v>
      </c>
      <c r="P42" s="11"/>
      <c r="Q42" s="11">
        <v>6.7095667805999994</v>
      </c>
      <c r="R42" s="11" t="s">
        <v>2</v>
      </c>
      <c r="S42" s="11" t="s">
        <v>2</v>
      </c>
      <c r="T42" s="11" t="s">
        <v>2</v>
      </c>
      <c r="U42" s="11">
        <v>3.0370308240000004</v>
      </c>
      <c r="V42" s="11">
        <v>3.6336218430000002</v>
      </c>
      <c r="W42" s="11">
        <v>0.0389141136</v>
      </c>
      <c r="X42" s="11"/>
      <c r="Y42" s="11">
        <v>3.1962926447999997</v>
      </c>
      <c r="Z42" s="11">
        <v>1.5549721542000001</v>
      </c>
      <c r="AA42" s="11">
        <v>0.6896809205</v>
      </c>
      <c r="AB42" s="11" t="s">
        <v>2</v>
      </c>
      <c r="AC42" s="11">
        <v>0.9468316989</v>
      </c>
      <c r="AD42" s="11">
        <v>0.0048078712</v>
      </c>
      <c r="AE42" s="11"/>
      <c r="AF42" s="11">
        <v>8.6864299869</v>
      </c>
      <c r="AG42" s="11" t="s">
        <v>2</v>
      </c>
      <c r="AH42" s="11">
        <v>8.6864299869</v>
      </c>
      <c r="AI42" s="11"/>
      <c r="AJ42" s="11">
        <v>18.9850089908</v>
      </c>
      <c r="AK42" s="11">
        <v>11.4138186639</v>
      </c>
      <c r="AL42" s="11">
        <v>0.0366570452</v>
      </c>
      <c r="AM42" s="11">
        <v>7.5345332817</v>
      </c>
      <c r="AO42" s="11">
        <v>86.3678942762</v>
      </c>
      <c r="AP42" s="11"/>
      <c r="AQ42" s="11">
        <v>0.0035710580000000002</v>
      </c>
      <c r="AR42" s="11">
        <v>0.3376490969</v>
      </c>
      <c r="AT42" s="11" t="s">
        <v>2</v>
      </c>
      <c r="AU42" s="11">
        <v>1.2677771513</v>
      </c>
      <c r="AV42" s="11">
        <v>10.6894263705</v>
      </c>
      <c r="AW42" s="11" t="s">
        <v>2</v>
      </c>
      <c r="AX42" s="11">
        <v>73.91673990070001</v>
      </c>
      <c r="AY42" s="11"/>
      <c r="AZ42" s="11"/>
      <c r="BA42" s="11"/>
      <c r="BB42" s="11"/>
      <c r="BE42" s="11">
        <v>134.88512575840002</v>
      </c>
      <c r="BF42" s="22">
        <v>243.3509433835</v>
      </c>
      <c r="BG42" s="11">
        <v>-23.970786264624607</v>
      </c>
      <c r="BH42" s="11">
        <v>16610.9763142772</v>
      </c>
      <c r="BI42" s="2"/>
    </row>
    <row r="43" spans="1:61" s="3" customFormat="1" ht="11.25">
      <c r="A43" s="2">
        <v>70</v>
      </c>
      <c r="B43" s="5" t="s">
        <v>34</v>
      </c>
      <c r="C43" s="55"/>
      <c r="D43" s="55"/>
      <c r="E43" s="11"/>
      <c r="F43" s="12"/>
      <c r="G43" s="12"/>
      <c r="H43" s="12"/>
      <c r="I43" s="12"/>
      <c r="J43" s="11"/>
      <c r="K43" s="12"/>
      <c r="L43" s="12"/>
      <c r="M43" s="12"/>
      <c r="N43" s="12"/>
      <c r="O43" s="12"/>
      <c r="P43" s="11"/>
      <c r="Q43" s="11"/>
      <c r="R43" s="12"/>
      <c r="S43" s="12"/>
      <c r="T43" s="12"/>
      <c r="U43" s="12"/>
      <c r="V43" s="12"/>
      <c r="W43" s="12"/>
      <c r="X43" s="11"/>
      <c r="Y43" s="11"/>
      <c r="Z43" s="12"/>
      <c r="AA43" s="12"/>
      <c r="AB43" s="12"/>
      <c r="AC43" s="12"/>
      <c r="AD43" s="12"/>
      <c r="AE43" s="12"/>
      <c r="AF43" s="11"/>
      <c r="AG43" s="12"/>
      <c r="AH43" s="12"/>
      <c r="AI43" s="11"/>
      <c r="AJ43" s="11"/>
      <c r="AK43" s="12"/>
      <c r="AL43" s="12"/>
      <c r="AM43" s="12"/>
      <c r="AO43" s="11"/>
      <c r="AP43" s="12"/>
      <c r="AQ43" s="12"/>
      <c r="AR43" s="12"/>
      <c r="AS43" s="4"/>
      <c r="AT43" s="12"/>
      <c r="AU43" s="12"/>
      <c r="AV43" s="12"/>
      <c r="AW43" s="12"/>
      <c r="AX43" s="12"/>
      <c r="AY43" s="11"/>
      <c r="AZ43" s="11"/>
      <c r="BA43" s="12"/>
      <c r="BB43" s="12"/>
      <c r="BC43" s="4"/>
      <c r="BD43" s="4"/>
      <c r="BE43" s="11"/>
      <c r="BF43" s="22"/>
      <c r="BG43" s="11"/>
      <c r="BH43" s="11"/>
      <c r="BI43" s="2"/>
    </row>
    <row r="44" spans="1:61" ht="11.25">
      <c r="A44" s="2">
        <v>71</v>
      </c>
      <c r="B44" s="5" t="s">
        <v>35</v>
      </c>
      <c r="C44" s="55">
        <v>2948.767114761353</v>
      </c>
      <c r="D44" s="57"/>
      <c r="E44" s="11">
        <v>1.5301481651</v>
      </c>
      <c r="F44" s="12">
        <v>1.3392356829</v>
      </c>
      <c r="G44" s="12">
        <v>0.1909124822</v>
      </c>
      <c r="H44" s="12" t="s">
        <v>2</v>
      </c>
      <c r="I44" s="12"/>
      <c r="J44" s="11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O44" s="12" t="s">
        <v>2</v>
      </c>
      <c r="P44" s="12"/>
      <c r="Q44" s="11" t="s">
        <v>2</v>
      </c>
      <c r="R44" s="12" t="s">
        <v>2</v>
      </c>
      <c r="S44" s="12" t="s">
        <v>2</v>
      </c>
      <c r="T44" s="12" t="s">
        <v>2</v>
      </c>
      <c r="U44" s="12" t="s">
        <v>2</v>
      </c>
      <c r="V44" s="12" t="s">
        <v>2</v>
      </c>
      <c r="W44" s="12" t="s">
        <v>2</v>
      </c>
      <c r="X44" s="12"/>
      <c r="Y44" s="11" t="s">
        <v>2</v>
      </c>
      <c r="Z44" s="12" t="s">
        <v>2</v>
      </c>
      <c r="AA44" s="12" t="s">
        <v>2</v>
      </c>
      <c r="AB44" s="12" t="s">
        <v>2</v>
      </c>
      <c r="AC44" s="12" t="s">
        <v>2</v>
      </c>
      <c r="AD44" s="12" t="s">
        <v>2</v>
      </c>
      <c r="AE44" s="12"/>
      <c r="AF44" s="11" t="s">
        <v>2</v>
      </c>
      <c r="AG44" s="12" t="s">
        <v>2</v>
      </c>
      <c r="AH44" s="12" t="s">
        <v>2</v>
      </c>
      <c r="AI44" s="12"/>
      <c r="AJ44" s="11" t="s">
        <v>2</v>
      </c>
      <c r="AK44" s="12" t="s">
        <v>2</v>
      </c>
      <c r="AL44" s="12" t="s">
        <v>2</v>
      </c>
      <c r="AM44" s="12" t="s">
        <v>2</v>
      </c>
      <c r="AO44" s="11" t="s">
        <v>2</v>
      </c>
      <c r="AP44" s="12"/>
      <c r="AQ44" s="19"/>
      <c r="AR44" s="12" t="s">
        <v>2</v>
      </c>
      <c r="AT44" s="12" t="s">
        <v>2</v>
      </c>
      <c r="AU44" s="12" t="s">
        <v>2</v>
      </c>
      <c r="AV44" s="12" t="s">
        <v>2</v>
      </c>
      <c r="AW44" s="12" t="s">
        <v>2</v>
      </c>
      <c r="AX44" s="12" t="s">
        <v>2</v>
      </c>
      <c r="AY44" s="12"/>
      <c r="AZ44" s="11"/>
      <c r="BA44" s="12"/>
      <c r="BB44" s="12"/>
      <c r="BD44" s="4"/>
      <c r="BE44" s="11">
        <v>1.5301481651</v>
      </c>
      <c r="BF44" s="22">
        <v>0.0035710580000000002</v>
      </c>
      <c r="BG44" s="11">
        <v>-5.705325922589006</v>
      </c>
      <c r="BH44" s="11">
        <v>2941.5357545823</v>
      </c>
      <c r="BI44" s="2"/>
    </row>
    <row r="45" spans="1:61" ht="11.25">
      <c r="A45" s="2">
        <v>72</v>
      </c>
      <c r="B45" s="5" t="s">
        <v>36</v>
      </c>
      <c r="C45" s="55">
        <v>2803.831308065033</v>
      </c>
      <c r="D45" s="57"/>
      <c r="E45" s="11">
        <v>0.0357799147</v>
      </c>
      <c r="F45" s="12" t="s">
        <v>2</v>
      </c>
      <c r="G45" s="12">
        <v>0.0357799147</v>
      </c>
      <c r="H45" s="12" t="s">
        <v>2</v>
      </c>
      <c r="I45" s="12"/>
      <c r="J45" s="11">
        <v>0.0049026337</v>
      </c>
      <c r="K45" s="12" t="s">
        <v>2</v>
      </c>
      <c r="L45" s="12" t="s">
        <v>2</v>
      </c>
      <c r="M45" s="12">
        <v>0.0049026337</v>
      </c>
      <c r="N45" s="12" t="s">
        <v>2</v>
      </c>
      <c r="O45" s="12" t="s">
        <v>2</v>
      </c>
      <c r="P45" s="12"/>
      <c r="Q45" s="11">
        <v>0.0285811307</v>
      </c>
      <c r="R45" s="12" t="s">
        <v>2</v>
      </c>
      <c r="S45" s="12" t="s">
        <v>2</v>
      </c>
      <c r="T45" s="12" t="s">
        <v>2</v>
      </c>
      <c r="U45" s="12" t="s">
        <v>2</v>
      </c>
      <c r="V45" s="12" t="s">
        <v>2</v>
      </c>
      <c r="W45" s="12">
        <v>0.0285811307</v>
      </c>
      <c r="X45" s="12"/>
      <c r="Y45" s="11" t="s">
        <v>2</v>
      </c>
      <c r="Z45" s="12" t="s">
        <v>2</v>
      </c>
      <c r="AA45" s="12" t="s">
        <v>2</v>
      </c>
      <c r="AB45" s="12" t="s">
        <v>2</v>
      </c>
      <c r="AC45" s="12" t="s">
        <v>2</v>
      </c>
      <c r="AD45" s="12" t="s">
        <v>2</v>
      </c>
      <c r="AE45" s="12"/>
      <c r="AF45" s="11">
        <v>0.24533622260000001</v>
      </c>
      <c r="AG45" s="12" t="s">
        <v>2</v>
      </c>
      <c r="AH45" s="12">
        <v>0.24533622260000001</v>
      </c>
      <c r="AI45" s="12"/>
      <c r="AJ45" s="11" t="s">
        <v>2</v>
      </c>
      <c r="AK45" s="12" t="s">
        <v>2</v>
      </c>
      <c r="AL45" s="12" t="s">
        <v>2</v>
      </c>
      <c r="AM45" s="12" t="s">
        <v>2</v>
      </c>
      <c r="AO45" s="11">
        <v>0.7072991914</v>
      </c>
      <c r="AP45" s="12"/>
      <c r="AQ45" s="12" t="s">
        <v>2</v>
      </c>
      <c r="AR45" s="19"/>
      <c r="AT45" s="12" t="s">
        <v>2</v>
      </c>
      <c r="AU45" s="12" t="s">
        <v>2</v>
      </c>
      <c r="AV45" s="12" t="s">
        <v>2</v>
      </c>
      <c r="AW45" s="12" t="s">
        <v>2</v>
      </c>
      <c r="AX45" s="12">
        <v>0.7072991914</v>
      </c>
      <c r="AY45" s="12"/>
      <c r="AZ45" s="11"/>
      <c r="BA45" s="12"/>
      <c r="BB45" s="12"/>
      <c r="BD45" s="4"/>
      <c r="BE45" s="11">
        <v>1.0218990931</v>
      </c>
      <c r="BF45" s="22">
        <v>1.0186400531</v>
      </c>
      <c r="BG45" s="11">
        <v>2.17806750353207</v>
      </c>
      <c r="BH45" s="11">
        <v>2806.0498819731</v>
      </c>
      <c r="BI45" s="2"/>
    </row>
    <row r="46" spans="1:61" ht="11.25">
      <c r="A46" s="2">
        <v>73</v>
      </c>
      <c r="B46" s="5" t="s">
        <v>37</v>
      </c>
      <c r="C46" s="56"/>
      <c r="D46" s="58"/>
      <c r="AS46" s="45"/>
      <c r="BF46" s="46"/>
      <c r="BI46" s="2"/>
    </row>
    <row r="47" spans="1:61" ht="11.25">
      <c r="A47" s="2">
        <v>74</v>
      </c>
      <c r="B47" s="5" t="s">
        <v>38</v>
      </c>
      <c r="C47" s="55">
        <v>619.3193</v>
      </c>
      <c r="D47" s="57"/>
      <c r="E47" s="11" t="s">
        <v>2</v>
      </c>
      <c r="F47" s="12" t="s">
        <v>2</v>
      </c>
      <c r="G47" s="12" t="s">
        <v>2</v>
      </c>
      <c r="H47" s="12" t="s">
        <v>2</v>
      </c>
      <c r="I47" s="12"/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X47" s="12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 t="s">
        <v>2</v>
      </c>
      <c r="AG47" s="12" t="s">
        <v>2</v>
      </c>
      <c r="AH47" s="12" t="s">
        <v>2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O47" s="11" t="s">
        <v>2</v>
      </c>
      <c r="AP47" s="12"/>
      <c r="AQ47" s="12" t="s">
        <v>2</v>
      </c>
      <c r="AR47" s="12" t="s">
        <v>2</v>
      </c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Y47" s="12"/>
      <c r="AZ47" s="11"/>
      <c r="BA47" s="12"/>
      <c r="BB47" s="12"/>
      <c r="BD47" s="4"/>
      <c r="BE47" s="11" t="s">
        <v>2</v>
      </c>
      <c r="BF47" s="22" t="s">
        <v>2</v>
      </c>
      <c r="BG47" s="11"/>
      <c r="BH47" s="11">
        <v>619.3192788545999</v>
      </c>
      <c r="BI47" s="2"/>
    </row>
    <row r="48" spans="1:61" ht="11.25">
      <c r="A48" s="2">
        <v>75</v>
      </c>
      <c r="B48" s="5" t="s">
        <v>39</v>
      </c>
      <c r="C48" s="55">
        <v>1301.767205183792</v>
      </c>
      <c r="D48" s="57"/>
      <c r="E48" s="11" t="s">
        <v>2</v>
      </c>
      <c r="F48" s="12" t="s">
        <v>2</v>
      </c>
      <c r="G48" s="12" t="s">
        <v>2</v>
      </c>
      <c r="H48" s="12" t="s">
        <v>2</v>
      </c>
      <c r="I48" s="12"/>
      <c r="J48" s="11">
        <v>0.4914850692</v>
      </c>
      <c r="K48" s="12">
        <v>0.4914850692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X48" s="12"/>
      <c r="Y48" s="11">
        <v>1.8956397023</v>
      </c>
      <c r="Z48" s="12">
        <v>0.9521553302</v>
      </c>
      <c r="AA48" s="12" t="s">
        <v>2</v>
      </c>
      <c r="AB48" s="12" t="s">
        <v>2</v>
      </c>
      <c r="AC48" s="12">
        <v>0.9434843720999999</v>
      </c>
      <c r="AD48" s="12" t="s">
        <v>2</v>
      </c>
      <c r="AE48" s="12"/>
      <c r="AF48" s="11" t="s">
        <v>2</v>
      </c>
      <c r="AG48" s="12" t="s">
        <v>2</v>
      </c>
      <c r="AH48" s="12" t="s">
        <v>2</v>
      </c>
      <c r="AI48" s="12"/>
      <c r="AJ48" s="11" t="s">
        <v>2</v>
      </c>
      <c r="AK48" s="12" t="s">
        <v>2</v>
      </c>
      <c r="AL48" s="12" t="s">
        <v>2</v>
      </c>
      <c r="AM48" s="12" t="s">
        <v>2</v>
      </c>
      <c r="AO48" s="11">
        <v>3.2999852173999997</v>
      </c>
      <c r="AP48" s="12"/>
      <c r="AQ48" s="12" t="s">
        <v>2</v>
      </c>
      <c r="AR48" s="12">
        <v>0.0061959535</v>
      </c>
      <c r="AT48" s="12" t="s">
        <v>2</v>
      </c>
      <c r="AU48" s="19"/>
      <c r="AV48" s="12" t="s">
        <v>2</v>
      </c>
      <c r="AW48" s="12" t="s">
        <v>2</v>
      </c>
      <c r="AX48" s="12">
        <v>3.2937892639</v>
      </c>
      <c r="AY48" s="12"/>
      <c r="AZ48" s="11"/>
      <c r="BA48" s="12"/>
      <c r="BB48" s="12"/>
      <c r="BD48" s="4"/>
      <c r="BE48" s="11">
        <v>5.6871099889</v>
      </c>
      <c r="BF48" s="22">
        <v>2.6230003326</v>
      </c>
      <c r="BG48" s="11">
        <v>4.608701040881306</v>
      </c>
      <c r="BH48" s="11">
        <v>1303.3280850748001</v>
      </c>
      <c r="BI48" s="2"/>
    </row>
    <row r="49" spans="1:61" ht="11.25">
      <c r="A49" s="2">
        <v>76</v>
      </c>
      <c r="B49" s="5" t="s">
        <v>40</v>
      </c>
      <c r="C49" s="55">
        <v>572.3436730751039</v>
      </c>
      <c r="D49" s="57"/>
      <c r="E49" s="11" t="s">
        <v>2</v>
      </c>
      <c r="F49" s="12" t="s">
        <v>2</v>
      </c>
      <c r="G49" s="12" t="s">
        <v>2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>
        <v>1.8174594024000001</v>
      </c>
      <c r="R49" s="12" t="s">
        <v>2</v>
      </c>
      <c r="S49" s="12" t="s">
        <v>2</v>
      </c>
      <c r="T49" s="12" t="s">
        <v>2</v>
      </c>
      <c r="U49" s="12">
        <v>1.8174594024000001</v>
      </c>
      <c r="V49" s="12" t="s">
        <v>2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 t="s">
        <v>2</v>
      </c>
      <c r="AK49" s="12" t="s">
        <v>2</v>
      </c>
      <c r="AL49" s="12" t="s">
        <v>2</v>
      </c>
      <c r="AM49" s="12" t="s">
        <v>2</v>
      </c>
      <c r="AO49" s="11">
        <v>69.9156514454</v>
      </c>
      <c r="AP49" s="12"/>
      <c r="AQ49" s="12" t="s">
        <v>2</v>
      </c>
      <c r="AR49" s="12" t="s">
        <v>2</v>
      </c>
      <c r="AT49" s="12" t="s">
        <v>2</v>
      </c>
      <c r="AU49" s="12" t="s">
        <v>2</v>
      </c>
      <c r="AV49" s="19"/>
      <c r="AW49" s="12" t="s">
        <v>2</v>
      </c>
      <c r="AX49" s="12">
        <v>69.9156514454</v>
      </c>
      <c r="AY49" s="12"/>
      <c r="AZ49" s="11"/>
      <c r="BA49" s="12"/>
      <c r="BB49" s="12"/>
      <c r="BD49" s="4"/>
      <c r="BE49" s="11">
        <v>71.7331108478</v>
      </c>
      <c r="BF49" s="22">
        <v>39.4286306958</v>
      </c>
      <c r="BG49" s="11">
        <v>-2.617520216707038</v>
      </c>
      <c r="BH49" s="11">
        <v>537.415355262</v>
      </c>
      <c r="BI49" s="2"/>
    </row>
    <row r="50" spans="1:61" ht="11.25">
      <c r="A50" s="2">
        <v>77</v>
      </c>
      <c r="B50" s="5" t="s">
        <v>41</v>
      </c>
      <c r="C50" s="55">
        <v>64.32730148925782</v>
      </c>
      <c r="D50" s="57"/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11" t="s">
        <v>2</v>
      </c>
      <c r="K50" s="12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O50" s="11" t="s">
        <v>2</v>
      </c>
      <c r="AP50" s="12"/>
      <c r="AQ50" s="12" t="s">
        <v>2</v>
      </c>
      <c r="AR50" s="12" t="s">
        <v>2</v>
      </c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Y50" s="12"/>
      <c r="AZ50" s="11"/>
      <c r="BA50" s="12"/>
      <c r="BB50" s="12"/>
      <c r="BD50" s="4"/>
      <c r="BE50" s="11" t="s">
        <v>2</v>
      </c>
      <c r="BF50" s="22">
        <v>0.1527306988</v>
      </c>
      <c r="BG50" s="11">
        <v>-0.8677921657440397</v>
      </c>
      <c r="BH50" s="11">
        <v>63.61223297389999</v>
      </c>
      <c r="BI50" s="2"/>
    </row>
    <row r="51" spans="1:61" ht="11.25">
      <c r="A51" s="2">
        <v>78</v>
      </c>
      <c r="B51" s="5" t="s">
        <v>42</v>
      </c>
      <c r="C51" s="55">
        <v>8216.096338443756</v>
      </c>
      <c r="D51" s="57"/>
      <c r="E51" s="11">
        <v>0.5410533852</v>
      </c>
      <c r="F51" s="12">
        <v>0.056100092600000005</v>
      </c>
      <c r="G51" s="12">
        <v>0.4849532926</v>
      </c>
      <c r="H51" s="12" t="s">
        <v>2</v>
      </c>
      <c r="I51" s="12"/>
      <c r="J51" s="11">
        <v>8.3365639112</v>
      </c>
      <c r="K51" s="12">
        <v>2.3906928286999998</v>
      </c>
      <c r="L51" s="12" t="s">
        <v>2</v>
      </c>
      <c r="M51" s="12">
        <v>4.6631665883</v>
      </c>
      <c r="N51" s="12" t="s">
        <v>2</v>
      </c>
      <c r="O51" s="12">
        <v>1.2827044942</v>
      </c>
      <c r="P51" s="12"/>
      <c r="Q51" s="11">
        <v>4.863526247499999</v>
      </c>
      <c r="R51" s="12" t="s">
        <v>2</v>
      </c>
      <c r="S51" s="12" t="s">
        <v>2</v>
      </c>
      <c r="T51" s="12" t="s">
        <v>2</v>
      </c>
      <c r="U51" s="12">
        <v>1.2195714216</v>
      </c>
      <c r="V51" s="12">
        <v>3.6336218430000002</v>
      </c>
      <c r="W51" s="12">
        <v>0.0103329829</v>
      </c>
      <c r="X51" s="12"/>
      <c r="Y51" s="11">
        <v>1.3006529424999997</v>
      </c>
      <c r="Z51" s="12">
        <v>0.602816824</v>
      </c>
      <c r="AA51" s="12">
        <v>0.6896809205</v>
      </c>
      <c r="AB51" s="12" t="s">
        <v>2</v>
      </c>
      <c r="AC51" s="12">
        <v>0.0033473267999999997</v>
      </c>
      <c r="AD51" s="12">
        <v>0.0048078712</v>
      </c>
      <c r="AE51" s="12"/>
      <c r="AF51" s="11">
        <v>8.4410937643</v>
      </c>
      <c r="AG51" s="12" t="s">
        <v>2</v>
      </c>
      <c r="AH51" s="12">
        <v>8.4410937643</v>
      </c>
      <c r="AI51" s="12"/>
      <c r="AJ51" s="11">
        <v>18.9850089908</v>
      </c>
      <c r="AK51" s="12">
        <v>11.4138186639</v>
      </c>
      <c r="AL51" s="12">
        <v>0.0366570452</v>
      </c>
      <c r="AM51" s="12">
        <v>7.5345332817</v>
      </c>
      <c r="AO51" s="11">
        <v>12.444958422</v>
      </c>
      <c r="AP51" s="12"/>
      <c r="AQ51" s="12">
        <v>0.0035710580000000002</v>
      </c>
      <c r="AR51" s="12">
        <v>0.3314531434</v>
      </c>
      <c r="AT51" s="12" t="s">
        <v>2</v>
      </c>
      <c r="AU51" s="12">
        <v>1.2677771513</v>
      </c>
      <c r="AV51" s="12">
        <v>10.6894263705</v>
      </c>
      <c r="AW51" s="12">
        <v>0.1527306988</v>
      </c>
      <c r="AX51" s="19"/>
      <c r="AY51" s="21"/>
      <c r="AZ51" s="20"/>
      <c r="BA51" s="21"/>
      <c r="BB51" s="21"/>
      <c r="BD51" s="4"/>
      <c r="BE51" s="11">
        <v>54.912857663500006</v>
      </c>
      <c r="BF51" s="22">
        <v>200.1243705452</v>
      </c>
      <c r="BG51" s="11">
        <v>-21.5669165039979</v>
      </c>
      <c r="BH51" s="11">
        <v>8339.7157255565</v>
      </c>
      <c r="BI51" s="2"/>
    </row>
    <row r="52" spans="3:61" ht="12.75">
      <c r="C52" s="56"/>
      <c r="D52" s="55"/>
      <c r="E52" s="11"/>
      <c r="F52" s="12"/>
      <c r="G52" s="12"/>
      <c r="H52" s="12"/>
      <c r="I52" s="12"/>
      <c r="J52" s="11"/>
      <c r="K52" s="12"/>
      <c r="L52" s="12"/>
      <c r="M52" s="12"/>
      <c r="N52" s="12"/>
      <c r="O52" s="12"/>
      <c r="P52" s="12"/>
      <c r="Q52" s="11"/>
      <c r="R52" s="12"/>
      <c r="S52" s="12"/>
      <c r="T52" s="12"/>
      <c r="U52" s="12"/>
      <c r="V52" s="12"/>
      <c r="W52" s="12"/>
      <c r="X52" s="12"/>
      <c r="Y52" s="11"/>
      <c r="Z52" s="12"/>
      <c r="AA52" s="12"/>
      <c r="AB52" s="12"/>
      <c r="AC52" s="12"/>
      <c r="AD52" s="12"/>
      <c r="AE52" s="12"/>
      <c r="AF52" s="11"/>
      <c r="AG52" s="12"/>
      <c r="AH52" s="12"/>
      <c r="AI52" s="12"/>
      <c r="AJ52" s="11"/>
      <c r="AK52" s="12"/>
      <c r="AL52" s="12"/>
      <c r="AM52" s="12"/>
      <c r="AO52" s="11"/>
      <c r="AP52" s="12"/>
      <c r="AQ52" s="12"/>
      <c r="AR52" s="12"/>
      <c r="AT52" s="12"/>
      <c r="AU52" s="12"/>
      <c r="AV52" s="12"/>
      <c r="AW52" s="12"/>
      <c r="AX52" s="21"/>
      <c r="AY52" s="21"/>
      <c r="AZ52" s="20"/>
      <c r="BA52" s="21"/>
      <c r="BB52" s="21"/>
      <c r="BD52" s="4"/>
      <c r="BF52" s="22"/>
      <c r="BG52" s="11"/>
      <c r="BI52"/>
    </row>
    <row r="53" spans="1:61" s="3" customFormat="1" ht="11.25">
      <c r="A53" s="17">
        <v>8</v>
      </c>
      <c r="B53" s="17" t="s">
        <v>43</v>
      </c>
      <c r="C53" s="56"/>
      <c r="D53" s="5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O53" s="11"/>
      <c r="AP53" s="11"/>
      <c r="AQ53" s="11"/>
      <c r="AR53" s="11"/>
      <c r="AT53" s="11"/>
      <c r="AU53" s="11"/>
      <c r="AV53" s="11"/>
      <c r="AW53" s="11"/>
      <c r="AX53" s="20"/>
      <c r="AY53" s="20"/>
      <c r="AZ53" s="20"/>
      <c r="BA53" s="20"/>
      <c r="BB53" s="20"/>
      <c r="BE53" s="11"/>
      <c r="BF53" s="22"/>
      <c r="BG53" s="11"/>
      <c r="BI53" s="2"/>
    </row>
    <row r="54" spans="1:61" ht="11.25">
      <c r="A54" s="2">
        <v>80</v>
      </c>
      <c r="B54" s="5" t="s">
        <v>44</v>
      </c>
      <c r="C54" s="56"/>
      <c r="D54" s="55"/>
      <c r="E54" s="11"/>
      <c r="F54" s="12"/>
      <c r="G54" s="12"/>
      <c r="H54" s="12"/>
      <c r="I54" s="12"/>
      <c r="J54" s="11"/>
      <c r="K54" s="12"/>
      <c r="L54" s="12"/>
      <c r="M54" s="12"/>
      <c r="N54" s="12"/>
      <c r="O54" s="12"/>
      <c r="P54" s="12"/>
      <c r="Q54" s="11"/>
      <c r="R54" s="12"/>
      <c r="S54" s="12"/>
      <c r="T54" s="12"/>
      <c r="U54" s="12"/>
      <c r="V54" s="12"/>
      <c r="W54" s="12"/>
      <c r="X54" s="12"/>
      <c r="Y54" s="11"/>
      <c r="Z54" s="12"/>
      <c r="AA54" s="12"/>
      <c r="AB54" s="12"/>
      <c r="AC54" s="12"/>
      <c r="AD54" s="12"/>
      <c r="AE54" s="12"/>
      <c r="AF54" s="11"/>
      <c r="AG54" s="12"/>
      <c r="AH54" s="12"/>
      <c r="AI54" s="12"/>
      <c r="AJ54" s="11"/>
      <c r="AK54" s="12"/>
      <c r="AL54" s="12"/>
      <c r="AM54" s="12"/>
      <c r="AO54" s="11"/>
      <c r="AP54" s="12"/>
      <c r="AQ54" s="12"/>
      <c r="AR54" s="12"/>
      <c r="AT54" s="12"/>
      <c r="AU54" s="12"/>
      <c r="AV54" s="12"/>
      <c r="AW54" s="12"/>
      <c r="AX54" s="21"/>
      <c r="AY54" s="21"/>
      <c r="AZ54" s="20"/>
      <c r="BA54" s="19"/>
      <c r="BB54" s="21"/>
      <c r="BD54" s="4"/>
      <c r="BF54" s="22"/>
      <c r="BG54" s="11"/>
      <c r="BI54" s="2"/>
    </row>
    <row r="55" spans="1:61" ht="11.25">
      <c r="A55" s="2">
        <v>81</v>
      </c>
      <c r="B55" s="5" t="s">
        <v>45</v>
      </c>
      <c r="C55" s="56"/>
      <c r="D55" s="55"/>
      <c r="E55" s="11"/>
      <c r="F55" s="12"/>
      <c r="G55" s="12"/>
      <c r="H55" s="12"/>
      <c r="I55" s="12"/>
      <c r="J55" s="11"/>
      <c r="K55" s="12"/>
      <c r="L55" s="12"/>
      <c r="M55" s="12"/>
      <c r="N55" s="12"/>
      <c r="O55" s="12"/>
      <c r="P55" s="12"/>
      <c r="Q55" s="11"/>
      <c r="R55" s="12"/>
      <c r="S55" s="12"/>
      <c r="T55" s="12"/>
      <c r="U55" s="12"/>
      <c r="V55" s="12"/>
      <c r="W55" s="12"/>
      <c r="X55" s="12"/>
      <c r="Y55" s="11"/>
      <c r="Z55" s="12"/>
      <c r="AA55" s="12"/>
      <c r="AB55" s="12"/>
      <c r="AC55" s="12"/>
      <c r="AD55" s="12"/>
      <c r="AE55" s="12"/>
      <c r="AF55" s="11"/>
      <c r="AG55" s="12"/>
      <c r="AH55" s="12"/>
      <c r="AI55" s="12"/>
      <c r="AJ55" s="11"/>
      <c r="AK55" s="12"/>
      <c r="AL55" s="12"/>
      <c r="AM55" s="12"/>
      <c r="AO55" s="11"/>
      <c r="AP55" s="12"/>
      <c r="AQ55" s="12"/>
      <c r="AR55" s="12"/>
      <c r="AT55" s="12"/>
      <c r="AU55" s="12"/>
      <c r="AV55" s="12"/>
      <c r="AW55" s="12"/>
      <c r="AX55" s="21"/>
      <c r="AY55" s="21"/>
      <c r="AZ55" s="20"/>
      <c r="BA55" s="21"/>
      <c r="BB55" s="19"/>
      <c r="BD55" s="4"/>
      <c r="BF55" s="22"/>
      <c r="BG55" s="11"/>
      <c r="BI55" s="2"/>
    </row>
    <row r="56" spans="1:61" ht="11.25">
      <c r="A56" s="2">
        <v>82</v>
      </c>
      <c r="B56" s="5" t="s">
        <v>46</v>
      </c>
      <c r="C56" s="56"/>
      <c r="D56" s="55"/>
      <c r="E56" s="11"/>
      <c r="F56" s="12"/>
      <c r="G56" s="12"/>
      <c r="H56" s="12"/>
      <c r="I56" s="12"/>
      <c r="J56" s="11"/>
      <c r="K56" s="12"/>
      <c r="L56" s="12"/>
      <c r="M56" s="12"/>
      <c r="N56" s="12"/>
      <c r="O56" s="12"/>
      <c r="P56" s="12"/>
      <c r="Q56" s="11"/>
      <c r="R56" s="12"/>
      <c r="S56" s="12"/>
      <c r="T56" s="12"/>
      <c r="U56" s="12"/>
      <c r="V56" s="12"/>
      <c r="W56" s="12"/>
      <c r="X56" s="12"/>
      <c r="Y56" s="11"/>
      <c r="Z56" s="12"/>
      <c r="AA56" s="12"/>
      <c r="AB56" s="12"/>
      <c r="AC56" s="12"/>
      <c r="AD56" s="12"/>
      <c r="AE56" s="12"/>
      <c r="AF56" s="11"/>
      <c r="AG56" s="12"/>
      <c r="AH56" s="12"/>
      <c r="AI56" s="12"/>
      <c r="AJ56" s="11"/>
      <c r="AK56" s="12"/>
      <c r="AL56" s="12"/>
      <c r="AM56" s="12"/>
      <c r="AO56" s="11"/>
      <c r="AP56" s="12"/>
      <c r="AQ56" s="12"/>
      <c r="AR56" s="12"/>
      <c r="AT56" s="12"/>
      <c r="AU56" s="12"/>
      <c r="AV56" s="12"/>
      <c r="AW56" s="12"/>
      <c r="AX56" s="21"/>
      <c r="AY56" s="21"/>
      <c r="AZ56" s="20"/>
      <c r="BA56" s="21"/>
      <c r="BB56" s="21"/>
      <c r="BC56" s="45"/>
      <c r="BD56" s="4"/>
      <c r="BE56" s="20"/>
      <c r="BF56" s="46"/>
      <c r="BG56" s="11"/>
      <c r="BI56" s="2"/>
    </row>
    <row r="57" spans="1:61" ht="11.25">
      <c r="A57" s="2">
        <v>83</v>
      </c>
      <c r="B57" s="5" t="s">
        <v>47</v>
      </c>
      <c r="C57" s="56"/>
      <c r="D57" s="55"/>
      <c r="E57" s="11"/>
      <c r="F57" s="12"/>
      <c r="G57" s="12"/>
      <c r="H57" s="12"/>
      <c r="I57" s="12"/>
      <c r="J57" s="11"/>
      <c r="K57" s="12"/>
      <c r="L57" s="12"/>
      <c r="M57" s="12"/>
      <c r="N57" s="12"/>
      <c r="O57" s="12"/>
      <c r="P57" s="12"/>
      <c r="Q57" s="11"/>
      <c r="R57" s="12"/>
      <c r="S57" s="12"/>
      <c r="T57" s="12"/>
      <c r="U57" s="12"/>
      <c r="V57" s="12"/>
      <c r="W57" s="12"/>
      <c r="X57" s="12"/>
      <c r="Y57" s="11"/>
      <c r="Z57" s="12"/>
      <c r="AA57" s="12"/>
      <c r="AB57" s="12"/>
      <c r="AC57" s="12"/>
      <c r="AD57" s="12"/>
      <c r="AE57" s="12"/>
      <c r="AF57" s="11"/>
      <c r="AG57" s="12"/>
      <c r="AH57" s="12"/>
      <c r="AI57" s="12"/>
      <c r="AJ57" s="11"/>
      <c r="AK57" s="12"/>
      <c r="AL57" s="12"/>
      <c r="AM57" s="12"/>
      <c r="AO57" s="11"/>
      <c r="AP57" s="12"/>
      <c r="AQ57" s="12"/>
      <c r="AR57" s="12"/>
      <c r="AT57" s="12"/>
      <c r="AU57" s="12"/>
      <c r="AV57" s="12"/>
      <c r="AW57" s="12"/>
      <c r="AX57" s="21"/>
      <c r="AY57" s="21"/>
      <c r="AZ57" s="20"/>
      <c r="BA57" s="21"/>
      <c r="BB57" s="21"/>
      <c r="BD57" s="45"/>
      <c r="BF57" s="22"/>
      <c r="BG57" s="11"/>
      <c r="BI57" s="2"/>
    </row>
    <row r="58" spans="3:60" ht="11.25">
      <c r="C58" s="56"/>
      <c r="D58" s="55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2"/>
      <c r="V58" s="12"/>
      <c r="W58" s="12"/>
      <c r="X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O58" s="11"/>
      <c r="AP58" s="12"/>
      <c r="AQ58" s="12"/>
      <c r="AR58" s="12"/>
      <c r="AT58" s="12"/>
      <c r="AU58" s="12"/>
      <c r="AV58" s="12"/>
      <c r="AW58" s="12"/>
      <c r="AX58" s="21"/>
      <c r="AY58" s="21"/>
      <c r="AZ58" s="20"/>
      <c r="BA58" s="21"/>
      <c r="BB58" s="21"/>
      <c r="BD58" s="4"/>
      <c r="BF58" s="22"/>
      <c r="BG58" s="11"/>
      <c r="BH58" s="4"/>
    </row>
    <row r="59" spans="1:59" s="3" customFormat="1" ht="11.25">
      <c r="A59" s="2">
        <v>90</v>
      </c>
      <c r="B59" s="2" t="s">
        <v>48</v>
      </c>
      <c r="C59" s="56"/>
      <c r="D59" s="55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O59" s="11" t="s">
        <v>2</v>
      </c>
      <c r="AP59" s="11"/>
      <c r="AQ59" s="11" t="s">
        <v>2</v>
      </c>
      <c r="AR59" s="11" t="s">
        <v>2</v>
      </c>
      <c r="AS59" s="11"/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20"/>
      <c r="AZ59" s="20"/>
      <c r="BA59" s="11"/>
      <c r="BB59" s="11"/>
      <c r="BC59" s="11"/>
      <c r="BD59" s="11"/>
      <c r="BE59" s="11"/>
      <c r="BF59" s="11"/>
      <c r="BG59" s="11"/>
    </row>
    <row r="60" spans="1:4" s="3" customFormat="1" ht="11.25">
      <c r="A60" s="2"/>
      <c r="B60" s="2"/>
      <c r="C60" s="56"/>
      <c r="D60" s="56"/>
    </row>
    <row r="61" spans="1:60" s="3" customFormat="1" ht="11.25">
      <c r="A61" s="23"/>
      <c r="B61" s="23" t="s">
        <v>0</v>
      </c>
      <c r="C61" s="8">
        <v>508175.8423726673</v>
      </c>
      <c r="D61" s="8"/>
      <c r="E61" s="10">
        <v>814.3242903693</v>
      </c>
      <c r="F61" s="10">
        <v>106.89374479489999</v>
      </c>
      <c r="G61" s="10">
        <v>578.3149216983</v>
      </c>
      <c r="H61" s="10">
        <v>129.11562387610002</v>
      </c>
      <c r="I61" s="10"/>
      <c r="J61" s="10">
        <v>1395.6268439256</v>
      </c>
      <c r="K61" s="10">
        <v>695.8954340856</v>
      </c>
      <c r="L61" s="10">
        <v>19.064118493400002</v>
      </c>
      <c r="M61" s="10">
        <v>18.1759924085</v>
      </c>
      <c r="N61" s="10">
        <v>38.194839284</v>
      </c>
      <c r="O61" s="10">
        <v>624.2964596540999</v>
      </c>
      <c r="P61" s="10"/>
      <c r="Q61" s="10">
        <v>2296.0515263526995</v>
      </c>
      <c r="R61" s="10">
        <v>7.8152745788</v>
      </c>
      <c r="S61" s="10">
        <v>2.1658093295</v>
      </c>
      <c r="T61" s="10">
        <v>6.1637188112</v>
      </c>
      <c r="U61" s="10">
        <v>14.9076265199</v>
      </c>
      <c r="V61" s="10">
        <v>2253.6625025847993</v>
      </c>
      <c r="W61" s="10">
        <v>11.3365945285</v>
      </c>
      <c r="X61" s="10"/>
      <c r="Y61" s="10">
        <v>332.32316422940005</v>
      </c>
      <c r="Z61" s="10">
        <v>154.0411373822</v>
      </c>
      <c r="AA61" s="10">
        <v>142.2520679253</v>
      </c>
      <c r="AB61" s="10">
        <v>6.4428806439</v>
      </c>
      <c r="AC61" s="10">
        <v>4.6707250948</v>
      </c>
      <c r="AD61" s="10">
        <v>24.9163531832</v>
      </c>
      <c r="AE61" s="10"/>
      <c r="AF61" s="10">
        <v>977.7377987130001</v>
      </c>
      <c r="AG61" s="10">
        <v>261.9957821073</v>
      </c>
      <c r="AH61" s="10">
        <v>715.7420166057</v>
      </c>
      <c r="AI61" s="10"/>
      <c r="AJ61" s="10">
        <v>812.1354667418001</v>
      </c>
      <c r="AK61" s="10">
        <v>612.8457567623</v>
      </c>
      <c r="AL61" s="10">
        <v>115.8536399564</v>
      </c>
      <c r="AM61" s="10">
        <v>83.4360700231</v>
      </c>
      <c r="AN61" s="25"/>
      <c r="AO61" s="10">
        <v>243.3509433835</v>
      </c>
      <c r="AP61" s="10"/>
      <c r="AQ61" s="10">
        <v>0.0035710580000000002</v>
      </c>
      <c r="AR61" s="10">
        <v>1.0186400531</v>
      </c>
      <c r="AS61" s="25"/>
      <c r="AT61" s="10" t="s">
        <v>2</v>
      </c>
      <c r="AU61" s="10">
        <v>2.6230003326</v>
      </c>
      <c r="AV61" s="10">
        <v>39.4286306958</v>
      </c>
      <c r="AW61" s="10">
        <v>0.1527306988</v>
      </c>
      <c r="AX61" s="10">
        <v>200.1243705452</v>
      </c>
      <c r="AY61" s="10"/>
      <c r="AZ61" s="10"/>
      <c r="BA61" s="10"/>
      <c r="BB61" s="10"/>
      <c r="BC61" s="25"/>
      <c r="BD61" s="10"/>
      <c r="BE61" s="10">
        <v>6871.550033715301</v>
      </c>
      <c r="BF61" s="10">
        <v>6871.550033715301</v>
      </c>
      <c r="BG61" s="10"/>
      <c r="BH61" s="25">
        <v>508175.7289041086</v>
      </c>
    </row>
    <row r="62" ht="11.25">
      <c r="A62" s="5" t="s">
        <v>52</v>
      </c>
    </row>
    <row r="63" ht="11.25">
      <c r="A63" s="5" t="s">
        <v>51</v>
      </c>
    </row>
    <row r="67" spans="1:2" ht="11.25">
      <c r="A67" s="5"/>
      <c r="B67" s="5"/>
    </row>
  </sheetData>
  <printOptions/>
  <pageMargins left="0.38" right="0.5" top="0.5" bottom="0.5" header="0.5" footer="0.5"/>
  <pageSetup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Q67"/>
  <sheetViews>
    <sheetView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0.7109375" style="2" customWidth="1"/>
    <col min="3" max="3" width="5.8515625" style="6" customWidth="1"/>
    <col min="4" max="4" width="2.7109375" style="6" customWidth="1"/>
    <col min="5" max="5" width="3.7109375" style="6" customWidth="1"/>
    <col min="6" max="8" width="3.7109375" style="7" customWidth="1"/>
    <col min="9" max="9" width="3.7109375" style="47" customWidth="1"/>
    <col min="10" max="10" width="3.7109375" style="6" customWidth="1"/>
    <col min="11" max="15" width="3.7109375" style="7" customWidth="1"/>
    <col min="16" max="16" width="3.7109375" style="47" customWidth="1"/>
    <col min="17" max="17" width="3.7109375" style="6" customWidth="1"/>
    <col min="18" max="23" width="3.7109375" style="7" customWidth="1"/>
    <col min="24" max="24" width="3.7109375" style="47" customWidth="1"/>
    <col min="25" max="25" width="3.7109375" style="6" customWidth="1"/>
    <col min="26" max="30" width="3.7109375" style="7" customWidth="1"/>
    <col min="31" max="31" width="3.7109375" style="47" customWidth="1"/>
    <col min="32" max="32" width="3.7109375" style="6" customWidth="1"/>
    <col min="33" max="34" width="3.7109375" style="7" customWidth="1"/>
    <col min="35" max="35" width="3.7109375" style="47" customWidth="1"/>
    <col min="36" max="36" width="3.7109375" style="6" customWidth="1"/>
    <col min="37" max="39" width="3.7109375" style="7" customWidth="1"/>
    <col min="40" max="40" width="3.7109375" style="47" customWidth="1"/>
    <col min="41" max="41" width="2.7109375" style="6" customWidth="1"/>
    <col min="42" max="44" width="2.7109375" style="7" customWidth="1"/>
    <col min="45" max="46" width="2.7109375" style="47" customWidth="1"/>
    <col min="47" max="50" width="2.7109375" style="7" customWidth="1"/>
    <col min="51" max="51" width="2.7109375" style="47" customWidth="1"/>
    <col min="52" max="52" width="2.7109375" style="48" customWidth="1"/>
    <col min="53" max="56" width="2.7109375" style="47" customWidth="1"/>
    <col min="57" max="57" width="6.140625" style="6" customWidth="1"/>
    <col min="58" max="59" width="6.140625" style="2" customWidth="1"/>
    <col min="60" max="60" width="6.140625" style="6" customWidth="1"/>
    <col min="61" max="16384" width="8.8515625" style="7" customWidth="1"/>
  </cols>
  <sheetData>
    <row r="1" spans="1:67" ht="11.25">
      <c r="A1" s="2" t="s">
        <v>73</v>
      </c>
      <c r="C1" s="3"/>
      <c r="D1" s="3"/>
      <c r="E1" s="3"/>
      <c r="F1" s="4"/>
      <c r="G1" s="4"/>
      <c r="H1" s="4"/>
      <c r="I1" s="4"/>
      <c r="J1" s="3"/>
      <c r="K1" s="4"/>
      <c r="L1" s="4"/>
      <c r="M1" s="4"/>
      <c r="N1" s="4"/>
      <c r="O1" s="4"/>
      <c r="P1" s="4"/>
      <c r="Q1" s="3"/>
      <c r="R1" s="3"/>
      <c r="S1" s="4"/>
      <c r="T1" s="4"/>
      <c r="U1" s="4"/>
      <c r="V1" s="4"/>
      <c r="W1" s="4"/>
      <c r="X1" s="4"/>
      <c r="Y1" s="3"/>
      <c r="Z1" s="4"/>
      <c r="AA1" s="4"/>
      <c r="AB1" s="4"/>
      <c r="AC1" s="4"/>
      <c r="AD1" s="4"/>
      <c r="AE1" s="4"/>
      <c r="AF1" s="3"/>
      <c r="AG1" s="4"/>
      <c r="AH1" s="4"/>
      <c r="AI1" s="4"/>
      <c r="AJ1" s="3"/>
      <c r="AK1" s="4"/>
      <c r="AL1" s="4"/>
      <c r="AM1" s="4"/>
      <c r="AN1" s="4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3"/>
      <c r="BA1" s="4"/>
      <c r="BB1" s="4"/>
      <c r="BC1" s="4"/>
      <c r="BD1" s="4"/>
      <c r="BE1" s="3"/>
      <c r="BF1" s="3"/>
      <c r="BG1" s="3"/>
      <c r="BH1" s="3"/>
      <c r="BI1" s="4"/>
      <c r="BJ1" s="4"/>
      <c r="BK1" s="4"/>
      <c r="BL1" s="5"/>
      <c r="BO1" s="5"/>
    </row>
    <row r="2" spans="1:69" s="5" customFormat="1" ht="11.25">
      <c r="A2" s="2"/>
      <c r="B2" s="2"/>
      <c r="C2" s="2"/>
      <c r="D2" s="2"/>
      <c r="E2" s="8" t="s">
        <v>55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9"/>
      <c r="BJ2" s="9"/>
      <c r="BK2" s="9"/>
      <c r="BL2" s="12"/>
      <c r="BM2" s="12"/>
      <c r="BN2" s="12"/>
      <c r="BO2" s="12"/>
      <c r="BQ2" s="12"/>
    </row>
    <row r="3" spans="5:64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L3" s="11"/>
    </row>
    <row r="4" spans="3:64" s="2" customFormat="1" ht="139.5">
      <c r="C4" s="13" t="s">
        <v>49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5"/>
      <c r="AF4" s="14" t="s">
        <v>26</v>
      </c>
      <c r="AG4" s="15" t="s">
        <v>27</v>
      </c>
      <c r="AH4" s="15" t="s">
        <v>28</v>
      </c>
      <c r="AI4" s="15"/>
      <c r="AJ4" s="14" t="s">
        <v>29</v>
      </c>
      <c r="AK4" s="15" t="s">
        <v>30</v>
      </c>
      <c r="AL4" s="15" t="s">
        <v>31</v>
      </c>
      <c r="AM4" s="15" t="s">
        <v>32</v>
      </c>
      <c r="AN4" s="15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5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L4" s="11"/>
    </row>
    <row r="5" spans="3:69" s="2" customFormat="1" ht="11.25">
      <c r="C5" s="41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2"/>
      <c r="BP5" s="11"/>
      <c r="BQ5" s="11"/>
    </row>
    <row r="6" spans="1:61" s="6" customFormat="1" ht="11.25">
      <c r="A6" s="17">
        <v>1</v>
      </c>
      <c r="B6" s="17" t="s">
        <v>3</v>
      </c>
      <c r="C6" s="11">
        <v>8052.075140892792</v>
      </c>
      <c r="D6" s="11"/>
      <c r="E6" s="11">
        <v>4.8453577969</v>
      </c>
      <c r="F6" s="11">
        <v>2.5765217706</v>
      </c>
      <c r="G6" s="11">
        <v>2.2688360263000003</v>
      </c>
      <c r="H6" s="11" t="s">
        <v>2</v>
      </c>
      <c r="I6" s="20"/>
      <c r="J6" s="11">
        <v>12.314943876900001</v>
      </c>
      <c r="K6" s="11">
        <v>3.9799700452</v>
      </c>
      <c r="L6" s="11">
        <v>1.3085272466</v>
      </c>
      <c r="M6" s="11">
        <v>0.4527216162</v>
      </c>
      <c r="N6" s="11">
        <v>0.019208387200000003</v>
      </c>
      <c r="O6" s="11">
        <v>6.5545165817</v>
      </c>
      <c r="P6" s="20"/>
      <c r="Q6" s="11">
        <v>36.7732726371</v>
      </c>
      <c r="R6" s="11" t="s">
        <v>2</v>
      </c>
      <c r="S6" s="11">
        <v>0.10933174610000002</v>
      </c>
      <c r="T6" s="11">
        <v>0.0257352963</v>
      </c>
      <c r="U6" s="11">
        <v>0.8998455246999999</v>
      </c>
      <c r="V6" s="11">
        <v>33.2453600077</v>
      </c>
      <c r="W6" s="11">
        <v>2.4930000623</v>
      </c>
      <c r="X6" s="20"/>
      <c r="Y6" s="11">
        <v>4.822205928</v>
      </c>
      <c r="Z6" s="11">
        <v>2.6905768649999997</v>
      </c>
      <c r="AA6" s="11">
        <v>1.3493144291</v>
      </c>
      <c r="AB6" s="11">
        <v>0.059434278099999995</v>
      </c>
      <c r="AC6" s="11">
        <v>0.6225433019000001</v>
      </c>
      <c r="AD6" s="11">
        <v>0.1003370539</v>
      </c>
      <c r="AE6" s="20"/>
      <c r="AF6" s="11">
        <v>31.2609768202</v>
      </c>
      <c r="AG6" s="11" t="s">
        <v>2</v>
      </c>
      <c r="AH6" s="11">
        <v>31.2609768202</v>
      </c>
      <c r="AI6" s="20"/>
      <c r="AJ6" s="11">
        <v>6.382771589700001</v>
      </c>
      <c r="AK6" s="11">
        <v>6.2627878863</v>
      </c>
      <c r="AL6" s="11">
        <v>0.11998370339999999</v>
      </c>
      <c r="AM6" s="11" t="s">
        <v>2</v>
      </c>
      <c r="AN6" s="20"/>
      <c r="AO6" s="11">
        <v>0.2237173313</v>
      </c>
      <c r="AP6" s="11"/>
      <c r="AQ6" s="11"/>
      <c r="AR6" s="11">
        <v>0.0037190163</v>
      </c>
      <c r="AS6" s="20"/>
      <c r="AT6" s="11" t="s">
        <v>2</v>
      </c>
      <c r="AU6" s="11" t="s">
        <v>2</v>
      </c>
      <c r="AV6" s="11">
        <v>0.1871352355</v>
      </c>
      <c r="AW6" s="11" t="s">
        <v>2</v>
      </c>
      <c r="AX6" s="11">
        <v>0.0328630795</v>
      </c>
      <c r="AY6" s="20"/>
      <c r="AZ6" s="20"/>
      <c r="BA6" s="20"/>
      <c r="BB6" s="20"/>
      <c r="BC6" s="20"/>
      <c r="BD6" s="20"/>
      <c r="BE6" s="11">
        <v>96.62324598009998</v>
      </c>
      <c r="BF6" s="11">
        <v>108.69135446250002</v>
      </c>
      <c r="BG6" s="11">
        <v>-45.502055376</v>
      </c>
      <c r="BH6" s="11">
        <v>8019.334900280201</v>
      </c>
      <c r="BI6" s="2"/>
    </row>
    <row r="7" spans="1:61" ht="11.25">
      <c r="A7" s="11">
        <v>10</v>
      </c>
      <c r="B7" s="18" t="s">
        <v>4</v>
      </c>
      <c r="C7" s="11">
        <v>762.8107031531335</v>
      </c>
      <c r="D7" s="12"/>
      <c r="E7" s="11">
        <v>2.2633521062</v>
      </c>
      <c r="F7" s="19"/>
      <c r="G7" s="12">
        <v>2.2633521062</v>
      </c>
      <c r="H7" s="12" t="s">
        <v>2</v>
      </c>
      <c r="I7" s="21"/>
      <c r="J7" s="11">
        <v>1.7733257513999998</v>
      </c>
      <c r="K7" s="12">
        <v>0.8121702935999999</v>
      </c>
      <c r="L7" s="12">
        <v>0.0025567269</v>
      </c>
      <c r="M7" s="12">
        <v>0.2837290061</v>
      </c>
      <c r="N7" s="12" t="s">
        <v>2</v>
      </c>
      <c r="O7" s="12">
        <v>0.6748697248000001</v>
      </c>
      <c r="P7" s="21"/>
      <c r="Q7" s="11">
        <v>3.3615628133</v>
      </c>
      <c r="R7" s="12" t="s">
        <v>2</v>
      </c>
      <c r="S7" s="12" t="s">
        <v>2</v>
      </c>
      <c r="T7" s="12" t="s">
        <v>2</v>
      </c>
      <c r="U7" s="12">
        <v>0.6869326706</v>
      </c>
      <c r="V7" s="12">
        <v>2.6746301427</v>
      </c>
      <c r="W7" s="12" t="s">
        <v>2</v>
      </c>
      <c r="X7" s="21"/>
      <c r="Y7" s="11">
        <v>1.3252659786999998</v>
      </c>
      <c r="Z7" s="12">
        <v>1.0549121305</v>
      </c>
      <c r="AA7" s="12">
        <v>0.2527992352</v>
      </c>
      <c r="AB7" s="12" t="s">
        <v>2</v>
      </c>
      <c r="AC7" s="12">
        <v>0.017554613</v>
      </c>
      <c r="AD7" s="12" t="s">
        <v>2</v>
      </c>
      <c r="AE7" s="21"/>
      <c r="AF7" s="11">
        <v>6.9736036125</v>
      </c>
      <c r="AG7" s="12" t="s">
        <v>2</v>
      </c>
      <c r="AH7" s="12">
        <v>6.9736036125</v>
      </c>
      <c r="AI7" s="21"/>
      <c r="AJ7" s="11">
        <v>2.1285412366</v>
      </c>
      <c r="AK7" s="12">
        <v>2.1285412366</v>
      </c>
      <c r="AL7" s="12" t="s">
        <v>2</v>
      </c>
      <c r="AM7" s="12" t="s">
        <v>2</v>
      </c>
      <c r="AN7" s="21"/>
      <c r="AO7" s="11">
        <v>0.0070938261</v>
      </c>
      <c r="AP7" s="12"/>
      <c r="AQ7" s="12"/>
      <c r="AR7" s="12" t="s">
        <v>2</v>
      </c>
      <c r="AS7" s="21"/>
      <c r="AT7" s="12" t="s">
        <v>2</v>
      </c>
      <c r="AU7" s="12" t="s">
        <v>2</v>
      </c>
      <c r="AV7" s="12" t="s">
        <v>2</v>
      </c>
      <c r="AW7" s="12" t="s">
        <v>2</v>
      </c>
      <c r="AX7" s="12">
        <v>0.0070938261</v>
      </c>
      <c r="AY7" s="21"/>
      <c r="AZ7" s="20"/>
      <c r="BA7" s="21"/>
      <c r="BB7" s="21"/>
      <c r="BC7" s="21"/>
      <c r="BD7" s="21"/>
      <c r="BE7" s="11">
        <v>17.832745324799998</v>
      </c>
      <c r="BF7" s="11">
        <v>13.5373068268</v>
      </c>
      <c r="BG7" s="11">
        <v>-32.852628960000004</v>
      </c>
      <c r="BH7" s="11">
        <v>725.7670694318</v>
      </c>
      <c r="BI7" s="2"/>
    </row>
    <row r="8" spans="1:61" ht="11.25">
      <c r="A8" s="11">
        <v>11</v>
      </c>
      <c r="B8" s="18" t="s">
        <v>5</v>
      </c>
      <c r="C8" s="11">
        <v>7090.518133978367</v>
      </c>
      <c r="D8" s="12"/>
      <c r="E8" s="11">
        <v>2.5765217706</v>
      </c>
      <c r="F8" s="12">
        <v>2.5765217706</v>
      </c>
      <c r="G8" s="19"/>
      <c r="H8" s="12" t="s">
        <v>2</v>
      </c>
      <c r="I8" s="21"/>
      <c r="J8" s="11">
        <v>10.541618125500001</v>
      </c>
      <c r="K8" s="12">
        <v>3.1677997516</v>
      </c>
      <c r="L8" s="12">
        <v>1.3059705197</v>
      </c>
      <c r="M8" s="12">
        <v>0.1689926101</v>
      </c>
      <c r="N8" s="12">
        <v>0.019208387200000003</v>
      </c>
      <c r="O8" s="12">
        <v>5.8796468569</v>
      </c>
      <c r="P8" s="21"/>
      <c r="Q8" s="11">
        <v>33.4117098238</v>
      </c>
      <c r="R8" s="12" t="s">
        <v>2</v>
      </c>
      <c r="S8" s="12">
        <v>0.10933174610000002</v>
      </c>
      <c r="T8" s="12">
        <v>0.0257352963</v>
      </c>
      <c r="U8" s="12">
        <v>0.2129128541</v>
      </c>
      <c r="V8" s="12">
        <v>30.570729865</v>
      </c>
      <c r="W8" s="12">
        <v>2.4930000623</v>
      </c>
      <c r="X8" s="21"/>
      <c r="Y8" s="11">
        <v>3.4969399493</v>
      </c>
      <c r="Z8" s="12">
        <v>1.6356647345</v>
      </c>
      <c r="AA8" s="12">
        <v>1.0965151939</v>
      </c>
      <c r="AB8" s="12">
        <v>0.059434278099999995</v>
      </c>
      <c r="AC8" s="12">
        <v>0.6049886889</v>
      </c>
      <c r="AD8" s="12">
        <v>0.1003370539</v>
      </c>
      <c r="AE8" s="21"/>
      <c r="AF8" s="11">
        <v>24.2873732077</v>
      </c>
      <c r="AG8" s="12" t="s">
        <v>2</v>
      </c>
      <c r="AH8" s="12">
        <v>24.2873732077</v>
      </c>
      <c r="AI8" s="21"/>
      <c r="AJ8" s="11">
        <v>4.2542303531000005</v>
      </c>
      <c r="AK8" s="12">
        <v>4.1342466497000006</v>
      </c>
      <c r="AL8" s="12">
        <v>0.11998370339999999</v>
      </c>
      <c r="AM8" s="12" t="s">
        <v>2</v>
      </c>
      <c r="AN8" s="21"/>
      <c r="AO8" s="11">
        <v>0.21662350519999998</v>
      </c>
      <c r="AP8" s="12"/>
      <c r="AQ8" s="12"/>
      <c r="AR8" s="12">
        <v>0.0037190163</v>
      </c>
      <c r="AS8" s="21"/>
      <c r="AT8" s="12" t="s">
        <v>2</v>
      </c>
      <c r="AU8" s="12" t="s">
        <v>2</v>
      </c>
      <c r="AV8" s="12">
        <v>0.1871352355</v>
      </c>
      <c r="AW8" s="12" t="s">
        <v>2</v>
      </c>
      <c r="AX8" s="12">
        <v>0.0257692534</v>
      </c>
      <c r="AY8" s="21"/>
      <c r="AZ8" s="20"/>
      <c r="BA8" s="21"/>
      <c r="BB8" s="21"/>
      <c r="BC8" s="21"/>
      <c r="BD8" s="21"/>
      <c r="BE8" s="11">
        <v>78.78501673519997</v>
      </c>
      <c r="BF8" s="11">
        <v>91.02466031520001</v>
      </c>
      <c r="BG8" s="11">
        <v>24.888621409199995</v>
      </c>
      <c r="BH8" s="11">
        <v>7128.227133025201</v>
      </c>
      <c r="BI8" s="2"/>
    </row>
    <row r="9" spans="1:61" ht="11.25">
      <c r="A9" s="11">
        <v>12</v>
      </c>
      <c r="B9" s="18" t="s">
        <v>6</v>
      </c>
      <c r="C9" s="11">
        <v>198.74630376129153</v>
      </c>
      <c r="D9" s="12"/>
      <c r="E9" s="11">
        <v>0.0054839201</v>
      </c>
      <c r="F9" s="12" t="s">
        <v>2</v>
      </c>
      <c r="G9" s="12">
        <v>0.0054839201</v>
      </c>
      <c r="H9" s="19"/>
      <c r="I9" s="21"/>
      <c r="J9" s="11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21"/>
      <c r="Q9" s="11" t="s">
        <v>2</v>
      </c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X9" s="21"/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21"/>
      <c r="AF9" s="11" t="s">
        <v>2</v>
      </c>
      <c r="AG9" s="12" t="s">
        <v>2</v>
      </c>
      <c r="AH9" s="12" t="s">
        <v>2</v>
      </c>
      <c r="AI9" s="21"/>
      <c r="AJ9" s="11" t="s">
        <v>2</v>
      </c>
      <c r="AK9" s="12" t="s">
        <v>2</v>
      </c>
      <c r="AL9" s="12" t="s">
        <v>2</v>
      </c>
      <c r="AM9" s="12" t="s">
        <v>2</v>
      </c>
      <c r="AN9" s="21"/>
      <c r="AO9" s="11" t="s">
        <v>2</v>
      </c>
      <c r="AP9" s="12"/>
      <c r="AQ9" s="12"/>
      <c r="AR9" s="12" t="s">
        <v>2</v>
      </c>
      <c r="AS9" s="21"/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Y9" s="21"/>
      <c r="AZ9" s="20"/>
      <c r="BA9" s="21"/>
      <c r="BB9" s="21"/>
      <c r="BC9" s="21"/>
      <c r="BD9" s="21"/>
      <c r="BE9" s="11">
        <v>0.0054839201</v>
      </c>
      <c r="BF9" s="11">
        <v>4.1293873205</v>
      </c>
      <c r="BG9" s="11">
        <v>-37.538047825199996</v>
      </c>
      <c r="BH9" s="11">
        <v>165.3406978232</v>
      </c>
      <c r="BI9" s="2"/>
    </row>
    <row r="10" spans="1:61" s="47" customFormat="1" ht="11.25">
      <c r="A10" s="11"/>
      <c r="B10" s="18"/>
      <c r="C10" s="20"/>
      <c r="D10" s="21"/>
      <c r="E10" s="20"/>
      <c r="F10" s="21"/>
      <c r="G10" s="21"/>
      <c r="H10" s="21"/>
      <c r="I10" s="21"/>
      <c r="J10" s="20"/>
      <c r="K10" s="21"/>
      <c r="L10" s="21"/>
      <c r="M10" s="21"/>
      <c r="N10" s="21"/>
      <c r="O10" s="21"/>
      <c r="P10" s="21"/>
      <c r="Q10" s="20"/>
      <c r="R10" s="21"/>
      <c r="S10" s="21"/>
      <c r="T10" s="21"/>
      <c r="U10" s="21"/>
      <c r="V10" s="21"/>
      <c r="W10" s="21"/>
      <c r="X10" s="21"/>
      <c r="Y10" s="20"/>
      <c r="Z10" s="21"/>
      <c r="AA10" s="21"/>
      <c r="AB10" s="21"/>
      <c r="AC10" s="21"/>
      <c r="AD10" s="21"/>
      <c r="AE10" s="21"/>
      <c r="AF10" s="20"/>
      <c r="AG10" s="21"/>
      <c r="AH10" s="21"/>
      <c r="AI10" s="21"/>
      <c r="AJ10" s="20"/>
      <c r="AK10" s="21"/>
      <c r="AL10" s="21"/>
      <c r="AM10" s="21"/>
      <c r="AN10" s="21"/>
      <c r="AO10" s="20"/>
      <c r="AP10" s="21"/>
      <c r="AQ10" s="21"/>
      <c r="AR10" s="21"/>
      <c r="AS10" s="21"/>
      <c r="AT10" s="20"/>
      <c r="AU10" s="21"/>
      <c r="AV10" s="21"/>
      <c r="AW10" s="21"/>
      <c r="AX10" s="21"/>
      <c r="AY10" s="21"/>
      <c r="AZ10" s="20"/>
      <c r="BA10" s="21"/>
      <c r="BB10" s="21"/>
      <c r="BC10" s="21"/>
      <c r="BD10" s="21"/>
      <c r="BE10" s="20"/>
      <c r="BF10" s="20"/>
      <c r="BG10" s="20"/>
      <c r="BH10" s="20"/>
      <c r="BI10" s="7"/>
    </row>
    <row r="11" spans="1:61" s="6" customFormat="1" ht="11.25">
      <c r="A11" s="17">
        <v>2</v>
      </c>
      <c r="B11" s="17" t="s">
        <v>7</v>
      </c>
      <c r="C11" s="11">
        <v>27736.74827327099</v>
      </c>
      <c r="D11" s="11"/>
      <c r="E11" s="11">
        <v>13.121885337200002</v>
      </c>
      <c r="F11" s="11">
        <v>4.2291610887</v>
      </c>
      <c r="G11" s="11">
        <v>8.8927242485</v>
      </c>
      <c r="H11" s="20" t="s">
        <v>2</v>
      </c>
      <c r="I11" s="20"/>
      <c r="J11" s="11">
        <v>46.412480779499994</v>
      </c>
      <c r="K11" s="11">
        <v>22.4994078368</v>
      </c>
      <c r="L11" s="11">
        <v>5.7477515895</v>
      </c>
      <c r="M11" s="11" t="s">
        <v>2</v>
      </c>
      <c r="N11" s="11">
        <v>10.0267604415</v>
      </c>
      <c r="O11" s="11">
        <v>8.1385609117</v>
      </c>
      <c r="P11" s="20"/>
      <c r="Q11" s="11">
        <v>151.497014519</v>
      </c>
      <c r="R11" s="11" t="s">
        <v>2</v>
      </c>
      <c r="S11" s="11" t="s">
        <v>2</v>
      </c>
      <c r="T11" s="11">
        <v>0.6347199781</v>
      </c>
      <c r="U11" s="11">
        <v>0.6892299813</v>
      </c>
      <c r="V11" s="11">
        <v>150.1730645596</v>
      </c>
      <c r="W11" s="11" t="s">
        <v>2</v>
      </c>
      <c r="X11" s="20"/>
      <c r="Y11" s="11">
        <v>16.780228611</v>
      </c>
      <c r="Z11" s="11">
        <v>13.865434876499998</v>
      </c>
      <c r="AA11" s="11">
        <v>2.3903712893</v>
      </c>
      <c r="AB11" s="11" t="s">
        <v>2</v>
      </c>
      <c r="AC11" s="11">
        <v>0.5244224452</v>
      </c>
      <c r="AD11" s="11" t="s">
        <v>2</v>
      </c>
      <c r="AE11" s="20"/>
      <c r="AF11" s="11">
        <v>35.238621066</v>
      </c>
      <c r="AG11" s="11" t="s">
        <v>2</v>
      </c>
      <c r="AH11" s="11">
        <v>35.238621066</v>
      </c>
      <c r="AI11" s="20"/>
      <c r="AJ11" s="11">
        <v>16.1599706183</v>
      </c>
      <c r="AK11" s="11">
        <v>16.0885113378</v>
      </c>
      <c r="AL11" s="11" t="s">
        <v>2</v>
      </c>
      <c r="AM11" s="11">
        <v>0.0714592805</v>
      </c>
      <c r="AN11" s="20"/>
      <c r="AO11" s="11">
        <v>8.2055549787</v>
      </c>
      <c r="AP11" s="11"/>
      <c r="AQ11" s="11"/>
      <c r="AR11" s="11" t="s">
        <v>2</v>
      </c>
      <c r="AS11" s="20"/>
      <c r="AT11" s="11" t="s">
        <v>2</v>
      </c>
      <c r="AU11" s="11" t="s">
        <v>2</v>
      </c>
      <c r="AV11" s="11" t="s">
        <v>2</v>
      </c>
      <c r="AW11" s="11" t="s">
        <v>2</v>
      </c>
      <c r="AX11" s="11">
        <v>3.6707378044</v>
      </c>
      <c r="AY11" s="20"/>
      <c r="AZ11" s="20"/>
      <c r="BA11" s="20"/>
      <c r="BB11" s="20"/>
      <c r="BC11" s="20"/>
      <c r="BD11" s="20"/>
      <c r="BE11" s="11">
        <v>287.4157559097</v>
      </c>
      <c r="BF11" s="11">
        <v>858.1001714496</v>
      </c>
      <c r="BG11" s="11">
        <v>51.33674634339995</v>
      </c>
      <c r="BH11" s="11">
        <v>28358.7470851875</v>
      </c>
      <c r="BI11" s="2"/>
    </row>
    <row r="12" spans="1:61" ht="11.25">
      <c r="A12" s="2">
        <v>20</v>
      </c>
      <c r="B12" s="5" t="s">
        <v>8</v>
      </c>
      <c r="C12" s="11">
        <v>19287.12685618191</v>
      </c>
      <c r="D12" s="12"/>
      <c r="E12" s="11">
        <v>4.630014986600001</v>
      </c>
      <c r="F12" s="12">
        <v>0.6094633397</v>
      </c>
      <c r="G12" s="12">
        <v>4.0205516469</v>
      </c>
      <c r="H12" s="12" t="s">
        <v>2</v>
      </c>
      <c r="I12" s="21"/>
      <c r="J12" s="11">
        <v>8.8830686642</v>
      </c>
      <c r="K12" s="19"/>
      <c r="L12" s="12" t="s">
        <v>2</v>
      </c>
      <c r="M12" s="12" t="s">
        <v>2</v>
      </c>
      <c r="N12" s="12">
        <v>8.158067916</v>
      </c>
      <c r="O12" s="12">
        <v>0.7250007482</v>
      </c>
      <c r="P12" s="21"/>
      <c r="Q12" s="11">
        <v>57.3189691841</v>
      </c>
      <c r="R12" s="12" t="s">
        <v>2</v>
      </c>
      <c r="S12" s="12" t="s">
        <v>2</v>
      </c>
      <c r="T12" s="12">
        <v>0.6347199781</v>
      </c>
      <c r="U12" s="12" t="s">
        <v>2</v>
      </c>
      <c r="V12" s="12">
        <v>56.684249206</v>
      </c>
      <c r="W12" s="12" t="s">
        <v>2</v>
      </c>
      <c r="X12" s="21"/>
      <c r="Y12" s="11">
        <v>14.439145118499999</v>
      </c>
      <c r="Z12" s="12">
        <v>11.524351384</v>
      </c>
      <c r="AA12" s="12">
        <v>2.3903712893</v>
      </c>
      <c r="AB12" s="12" t="s">
        <v>2</v>
      </c>
      <c r="AC12" s="12">
        <v>0.5244224452</v>
      </c>
      <c r="AD12" s="12" t="s">
        <v>2</v>
      </c>
      <c r="AE12" s="21"/>
      <c r="AF12" s="11">
        <v>16.0380724683</v>
      </c>
      <c r="AG12" s="12" t="s">
        <v>2</v>
      </c>
      <c r="AH12" s="12">
        <v>16.0380724683</v>
      </c>
      <c r="AI12" s="21"/>
      <c r="AJ12" s="11">
        <v>0.8720045380999999</v>
      </c>
      <c r="AK12" s="12">
        <v>0.8005452576</v>
      </c>
      <c r="AL12" s="12" t="s">
        <v>2</v>
      </c>
      <c r="AM12" s="12">
        <v>0.0714592805</v>
      </c>
      <c r="AN12" s="21"/>
      <c r="AO12" s="11" t="s">
        <v>2</v>
      </c>
      <c r="AP12" s="12"/>
      <c r="AQ12" s="12"/>
      <c r="AR12" s="12" t="s">
        <v>2</v>
      </c>
      <c r="AS12" s="21"/>
      <c r="AT12" s="12" t="s">
        <v>2</v>
      </c>
      <c r="AU12" s="12" t="s">
        <v>2</v>
      </c>
      <c r="AV12" s="12" t="s">
        <v>2</v>
      </c>
      <c r="AW12" s="12" t="s">
        <v>2</v>
      </c>
      <c r="AX12" s="12" t="s">
        <v>2</v>
      </c>
      <c r="AY12" s="21"/>
      <c r="AZ12" s="20"/>
      <c r="BA12" s="21"/>
      <c r="BB12" s="21"/>
      <c r="BC12" s="21"/>
      <c r="BD12" s="21"/>
      <c r="BE12" s="11">
        <v>102.1812749598</v>
      </c>
      <c r="BF12" s="11">
        <v>359.5512784919</v>
      </c>
      <c r="BG12" s="11">
        <v>-38.06048571500001</v>
      </c>
      <c r="BH12" s="11">
        <v>19506.396992193</v>
      </c>
      <c r="BI12" s="2"/>
    </row>
    <row r="13" spans="1:61" ht="11.25">
      <c r="A13" s="2">
        <v>21</v>
      </c>
      <c r="B13" s="5" t="s">
        <v>9</v>
      </c>
      <c r="C13" s="11">
        <v>525.6330389350892</v>
      </c>
      <c r="D13" s="12"/>
      <c r="E13" s="11">
        <v>1.2578086924999998</v>
      </c>
      <c r="F13" s="12">
        <v>0.009325988700000001</v>
      </c>
      <c r="G13" s="12">
        <v>1.2484827038</v>
      </c>
      <c r="H13" s="12" t="s">
        <v>2</v>
      </c>
      <c r="I13" s="21"/>
      <c r="J13" s="11">
        <v>9.7535387535</v>
      </c>
      <c r="K13" s="12">
        <v>9.7535387535</v>
      </c>
      <c r="L13" s="19"/>
      <c r="M13" s="12" t="s">
        <v>2</v>
      </c>
      <c r="N13" s="12" t="s">
        <v>2</v>
      </c>
      <c r="O13" s="12" t="s">
        <v>2</v>
      </c>
      <c r="P13" s="21"/>
      <c r="Q13" s="11">
        <v>1.4739802873</v>
      </c>
      <c r="R13" s="12" t="s">
        <v>2</v>
      </c>
      <c r="S13" s="12" t="s">
        <v>2</v>
      </c>
      <c r="T13" s="12" t="s">
        <v>2</v>
      </c>
      <c r="U13" s="12" t="s">
        <v>2</v>
      </c>
      <c r="V13" s="12">
        <v>1.4739802873</v>
      </c>
      <c r="W13" s="12" t="s">
        <v>2</v>
      </c>
      <c r="X13" s="21"/>
      <c r="Y13" s="11">
        <v>0.9976877162000001</v>
      </c>
      <c r="Z13" s="12">
        <v>0.9976877162000001</v>
      </c>
      <c r="AA13" s="12" t="s">
        <v>2</v>
      </c>
      <c r="AB13" s="12" t="s">
        <v>2</v>
      </c>
      <c r="AC13" s="12" t="s">
        <v>2</v>
      </c>
      <c r="AD13" s="12" t="s">
        <v>2</v>
      </c>
      <c r="AE13" s="21"/>
      <c r="AF13" s="11">
        <v>1.7901618471000003</v>
      </c>
      <c r="AG13" s="12" t="s">
        <v>2</v>
      </c>
      <c r="AH13" s="12">
        <v>1.7901618471000003</v>
      </c>
      <c r="AI13" s="21"/>
      <c r="AJ13" s="11">
        <v>1.0298835573</v>
      </c>
      <c r="AK13" s="12">
        <v>1.0298835573</v>
      </c>
      <c r="AL13" s="12" t="s">
        <v>2</v>
      </c>
      <c r="AM13" s="12" t="s">
        <v>2</v>
      </c>
      <c r="AN13" s="21"/>
      <c r="AO13" s="11" t="s">
        <v>2</v>
      </c>
      <c r="AP13" s="12"/>
      <c r="AQ13" s="12"/>
      <c r="AR13" s="12" t="s">
        <v>2</v>
      </c>
      <c r="AS13" s="21"/>
      <c r="AT13" s="12" t="s">
        <v>2</v>
      </c>
      <c r="AU13" s="12" t="s">
        <v>2</v>
      </c>
      <c r="AV13" s="12" t="s">
        <v>2</v>
      </c>
      <c r="AW13" s="12" t="s">
        <v>2</v>
      </c>
      <c r="AX13" s="12" t="s">
        <v>2</v>
      </c>
      <c r="AY13" s="21"/>
      <c r="AZ13" s="20"/>
      <c r="BA13" s="21"/>
      <c r="BB13" s="21"/>
      <c r="BC13" s="21"/>
      <c r="BD13" s="21"/>
      <c r="BE13" s="11">
        <v>16.3030608539</v>
      </c>
      <c r="BF13" s="11">
        <v>38.8556340048</v>
      </c>
      <c r="BG13" s="11">
        <v>40.1256875689</v>
      </c>
      <c r="BH13" s="11">
        <v>588.3264978592</v>
      </c>
      <c r="BI13" s="2"/>
    </row>
    <row r="14" spans="1:61" ht="11.25">
      <c r="A14" s="2">
        <v>22</v>
      </c>
      <c r="B14" s="5" t="s">
        <v>10</v>
      </c>
      <c r="C14" s="11">
        <v>690.4981087207794</v>
      </c>
      <c r="D14" s="12"/>
      <c r="E14" s="11">
        <v>0.6022349456</v>
      </c>
      <c r="F14" s="12">
        <v>0.1441464712</v>
      </c>
      <c r="G14" s="12">
        <v>0.4580884744</v>
      </c>
      <c r="H14" s="12" t="s">
        <v>2</v>
      </c>
      <c r="I14" s="21"/>
      <c r="J14" s="11">
        <v>7.152569807699999</v>
      </c>
      <c r="K14" s="12" t="s">
        <v>2</v>
      </c>
      <c r="L14" s="12" t="s">
        <v>2</v>
      </c>
      <c r="M14" s="19"/>
      <c r="N14" s="12">
        <v>1.8686925254999998</v>
      </c>
      <c r="O14" s="12">
        <v>5.2838772822</v>
      </c>
      <c r="P14" s="21"/>
      <c r="Q14" s="11">
        <v>1.4376975423</v>
      </c>
      <c r="R14" s="12" t="s">
        <v>2</v>
      </c>
      <c r="S14" s="12" t="s">
        <v>2</v>
      </c>
      <c r="T14" s="12" t="s">
        <v>2</v>
      </c>
      <c r="U14" s="12" t="s">
        <v>2</v>
      </c>
      <c r="V14" s="12">
        <v>1.4376975423</v>
      </c>
      <c r="W14" s="12" t="s">
        <v>2</v>
      </c>
      <c r="X14" s="21"/>
      <c r="Y14" s="11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E14" s="21"/>
      <c r="AF14" s="11">
        <v>6.984766447099999</v>
      </c>
      <c r="AG14" s="12" t="s">
        <v>2</v>
      </c>
      <c r="AH14" s="12">
        <v>6.984766447099999</v>
      </c>
      <c r="AI14" s="21"/>
      <c r="AJ14" s="11">
        <v>0.58910184</v>
      </c>
      <c r="AK14" s="12">
        <v>0.58910184</v>
      </c>
      <c r="AL14" s="12" t="s">
        <v>2</v>
      </c>
      <c r="AM14" s="12" t="s">
        <v>2</v>
      </c>
      <c r="AN14" s="21"/>
      <c r="AO14" s="11">
        <v>7.683085964</v>
      </c>
      <c r="AP14" s="12"/>
      <c r="AQ14" s="12"/>
      <c r="AR14" s="12" t="s">
        <v>2</v>
      </c>
      <c r="AS14" s="21"/>
      <c r="AT14" s="12" t="s">
        <v>2</v>
      </c>
      <c r="AU14" s="12" t="s">
        <v>2</v>
      </c>
      <c r="AV14" s="12" t="s">
        <v>2</v>
      </c>
      <c r="AW14" s="12">
        <v>4.5348171743</v>
      </c>
      <c r="AX14" s="12">
        <v>3.1482687897</v>
      </c>
      <c r="AY14" s="21"/>
      <c r="AZ14" s="20"/>
      <c r="BA14" s="21"/>
      <c r="BB14" s="21"/>
      <c r="BC14" s="21"/>
      <c r="BD14" s="21"/>
      <c r="BE14" s="11">
        <v>24.4494565467</v>
      </c>
      <c r="BF14" s="11">
        <v>22.415217070300002</v>
      </c>
      <c r="BG14" s="11">
        <v>106.20649861230001</v>
      </c>
      <c r="BH14" s="11">
        <v>794.6442508324</v>
      </c>
      <c r="BI14" s="2"/>
    </row>
    <row r="15" spans="1:61" ht="11.25">
      <c r="A15" s="2">
        <v>23</v>
      </c>
      <c r="B15" s="5" t="s">
        <v>11</v>
      </c>
      <c r="C15" s="11">
        <v>1385.5360115676879</v>
      </c>
      <c r="D15" s="12"/>
      <c r="E15" s="11">
        <v>0.49112677990000003</v>
      </c>
      <c r="F15" s="12">
        <v>0.0720719513</v>
      </c>
      <c r="G15" s="12">
        <v>0.41905482860000004</v>
      </c>
      <c r="H15" s="12" t="s">
        <v>2</v>
      </c>
      <c r="I15" s="21"/>
      <c r="J15" s="11">
        <v>13.7300408829</v>
      </c>
      <c r="K15" s="12">
        <v>7.2433319233</v>
      </c>
      <c r="L15" s="12">
        <v>4.3570260783</v>
      </c>
      <c r="M15" s="12" t="s">
        <v>2</v>
      </c>
      <c r="N15" s="19"/>
      <c r="O15" s="12">
        <v>2.1296828813</v>
      </c>
      <c r="P15" s="21"/>
      <c r="Q15" s="11">
        <v>19.866584201</v>
      </c>
      <c r="R15" s="12" t="s">
        <v>2</v>
      </c>
      <c r="S15" s="12" t="s">
        <v>2</v>
      </c>
      <c r="T15" s="12" t="s">
        <v>2</v>
      </c>
      <c r="U15" s="12" t="s">
        <v>2</v>
      </c>
      <c r="V15" s="12">
        <v>19.866584201</v>
      </c>
      <c r="W15" s="12" t="s">
        <v>2</v>
      </c>
      <c r="X15" s="21"/>
      <c r="Y15" s="11" t="s">
        <v>2</v>
      </c>
      <c r="Z15" s="12" t="s">
        <v>2</v>
      </c>
      <c r="AA15" s="12" t="s">
        <v>2</v>
      </c>
      <c r="AB15" s="12" t="s">
        <v>2</v>
      </c>
      <c r="AC15" s="12" t="s">
        <v>2</v>
      </c>
      <c r="AD15" s="12" t="s">
        <v>2</v>
      </c>
      <c r="AE15" s="21"/>
      <c r="AF15" s="11">
        <v>9.6222004539</v>
      </c>
      <c r="AG15" s="12" t="s">
        <v>2</v>
      </c>
      <c r="AH15" s="12">
        <v>9.6222004539</v>
      </c>
      <c r="AI15" s="21"/>
      <c r="AJ15" s="11" t="s">
        <v>2</v>
      </c>
      <c r="AK15" s="12" t="s">
        <v>2</v>
      </c>
      <c r="AL15" s="12" t="s">
        <v>2</v>
      </c>
      <c r="AM15" s="12" t="s">
        <v>2</v>
      </c>
      <c r="AN15" s="21"/>
      <c r="AO15" s="11">
        <v>0.5224690147000001</v>
      </c>
      <c r="AP15" s="12"/>
      <c r="AQ15" s="12"/>
      <c r="AR15" s="12" t="s">
        <v>2</v>
      </c>
      <c r="AS15" s="21"/>
      <c r="AT15" s="12" t="s">
        <v>2</v>
      </c>
      <c r="AU15" s="12" t="s">
        <v>2</v>
      </c>
      <c r="AV15" s="12" t="s">
        <v>2</v>
      </c>
      <c r="AW15" s="12" t="s">
        <v>2</v>
      </c>
      <c r="AX15" s="12">
        <v>0.5224690147000001</v>
      </c>
      <c r="AY15" s="21"/>
      <c r="AZ15" s="20"/>
      <c r="BA15" s="21"/>
      <c r="BB15" s="21"/>
      <c r="BC15" s="21"/>
      <c r="BD15" s="21"/>
      <c r="BE15" s="11">
        <v>44.232421332399994</v>
      </c>
      <c r="BF15" s="11">
        <v>29.658466191200002</v>
      </c>
      <c r="BG15" s="11">
        <v>-26.712716794900018</v>
      </c>
      <c r="BH15" s="11">
        <v>1344.2311438074</v>
      </c>
      <c r="BI15" s="2"/>
    </row>
    <row r="16" spans="1:61" ht="11.25">
      <c r="A16" s="2">
        <v>24</v>
      </c>
      <c r="B16" s="5" t="s">
        <v>12</v>
      </c>
      <c r="C16" s="11">
        <v>5847.954257865524</v>
      </c>
      <c r="D16" s="12"/>
      <c r="E16" s="11">
        <v>6.1406999326000005</v>
      </c>
      <c r="F16" s="12">
        <v>3.3941533378</v>
      </c>
      <c r="G16" s="12">
        <v>2.7465465948000003</v>
      </c>
      <c r="H16" s="12" t="s">
        <v>2</v>
      </c>
      <c r="I16" s="21"/>
      <c r="J16" s="11">
        <v>6.8932626712000005</v>
      </c>
      <c r="K16" s="12">
        <v>5.50253716</v>
      </c>
      <c r="L16" s="12">
        <v>1.3907255112</v>
      </c>
      <c r="M16" s="12" t="s">
        <v>2</v>
      </c>
      <c r="N16" s="12" t="s">
        <v>2</v>
      </c>
      <c r="O16" s="19"/>
      <c r="P16" s="21"/>
      <c r="Q16" s="11">
        <v>71.3997833043</v>
      </c>
      <c r="R16" s="12" t="s">
        <v>2</v>
      </c>
      <c r="S16" s="12" t="s">
        <v>2</v>
      </c>
      <c r="T16" s="12" t="s">
        <v>2</v>
      </c>
      <c r="U16" s="12">
        <v>0.6892299813</v>
      </c>
      <c r="V16" s="12">
        <v>70.710553323</v>
      </c>
      <c r="W16" s="12" t="s">
        <v>2</v>
      </c>
      <c r="X16" s="21"/>
      <c r="Y16" s="11">
        <v>1.3433957763</v>
      </c>
      <c r="Z16" s="12">
        <v>1.3433957763</v>
      </c>
      <c r="AA16" s="12" t="s">
        <v>2</v>
      </c>
      <c r="AB16" s="12" t="s">
        <v>2</v>
      </c>
      <c r="AC16" s="12" t="s">
        <v>2</v>
      </c>
      <c r="AD16" s="12" t="s">
        <v>2</v>
      </c>
      <c r="AE16" s="21"/>
      <c r="AF16" s="11">
        <v>0.8034198496</v>
      </c>
      <c r="AG16" s="12" t="s">
        <v>2</v>
      </c>
      <c r="AH16" s="12">
        <v>0.8034198496</v>
      </c>
      <c r="AI16" s="21"/>
      <c r="AJ16" s="11">
        <v>13.668980682900001</v>
      </c>
      <c r="AK16" s="12">
        <v>13.668980682900001</v>
      </c>
      <c r="AL16" s="12" t="s">
        <v>2</v>
      </c>
      <c r="AM16" s="12" t="s">
        <v>2</v>
      </c>
      <c r="AN16" s="21"/>
      <c r="AO16" s="11" t="s">
        <v>2</v>
      </c>
      <c r="AP16" s="12"/>
      <c r="AQ16" s="12"/>
      <c r="AR16" s="12" t="s">
        <v>2</v>
      </c>
      <c r="AS16" s="21"/>
      <c r="AT16" s="12" t="s">
        <v>2</v>
      </c>
      <c r="AU16" s="12" t="s">
        <v>2</v>
      </c>
      <c r="AV16" s="12" t="s">
        <v>2</v>
      </c>
      <c r="AW16" s="12" t="s">
        <v>2</v>
      </c>
      <c r="AX16" s="12" t="s">
        <v>2</v>
      </c>
      <c r="AY16" s="21"/>
      <c r="AZ16" s="20"/>
      <c r="BA16" s="21"/>
      <c r="BB16" s="21"/>
      <c r="BC16" s="21"/>
      <c r="BD16" s="21"/>
      <c r="BE16" s="11">
        <v>100.2495422169</v>
      </c>
      <c r="BF16" s="11">
        <v>407.6195756914</v>
      </c>
      <c r="BG16" s="11">
        <v>-30.222237327900032</v>
      </c>
      <c r="BH16" s="11">
        <v>6125.1482004955005</v>
      </c>
      <c r="BI16" s="2"/>
    </row>
    <row r="17" spans="1:61" s="47" customFormat="1" ht="11.25">
      <c r="A17" s="2"/>
      <c r="B17" s="5"/>
      <c r="C17" s="20"/>
      <c r="D17" s="21"/>
      <c r="E17" s="20"/>
      <c r="F17" s="21"/>
      <c r="G17" s="21"/>
      <c r="H17" s="21"/>
      <c r="I17" s="21"/>
      <c r="J17" s="20"/>
      <c r="K17" s="21"/>
      <c r="L17" s="21"/>
      <c r="M17" s="21"/>
      <c r="N17" s="21"/>
      <c r="O17" s="21"/>
      <c r="P17" s="21"/>
      <c r="Q17" s="20"/>
      <c r="R17" s="21"/>
      <c r="S17" s="21"/>
      <c r="T17" s="21"/>
      <c r="U17" s="21"/>
      <c r="V17" s="21"/>
      <c r="W17" s="21"/>
      <c r="X17" s="21"/>
      <c r="Y17" s="20"/>
      <c r="Z17" s="21"/>
      <c r="AA17" s="21"/>
      <c r="AB17" s="21"/>
      <c r="AC17" s="21"/>
      <c r="AD17" s="21"/>
      <c r="AE17" s="21"/>
      <c r="AF17" s="20"/>
      <c r="AG17" s="21"/>
      <c r="AH17" s="21"/>
      <c r="AI17" s="21"/>
      <c r="AJ17" s="20"/>
      <c r="AK17" s="21"/>
      <c r="AL17" s="21"/>
      <c r="AM17" s="21"/>
      <c r="AN17" s="21"/>
      <c r="AO17" s="20"/>
      <c r="AP17" s="20"/>
      <c r="AQ17" s="20"/>
      <c r="AR17" s="21"/>
      <c r="AS17" s="21"/>
      <c r="AT17" s="20"/>
      <c r="AU17" s="21"/>
      <c r="AV17" s="21"/>
      <c r="AW17" s="21"/>
      <c r="AX17" s="21"/>
      <c r="AY17" s="21"/>
      <c r="AZ17" s="20"/>
      <c r="BA17" s="21"/>
      <c r="BB17" s="21"/>
      <c r="BC17" s="21"/>
      <c r="BD17" s="21"/>
      <c r="BE17" s="20"/>
      <c r="BF17" s="20"/>
      <c r="BG17" s="20"/>
      <c r="BH17" s="20"/>
      <c r="BI17" s="7"/>
    </row>
    <row r="18" spans="1:61" s="6" customFormat="1" ht="11.25">
      <c r="A18" s="17">
        <v>3</v>
      </c>
      <c r="B18" s="17" t="s">
        <v>13</v>
      </c>
      <c r="C18" s="11">
        <v>3739.070142165947</v>
      </c>
      <c r="D18" s="11"/>
      <c r="E18" s="11">
        <v>5.562021249400001</v>
      </c>
      <c r="F18" s="11">
        <v>0.6082995296</v>
      </c>
      <c r="G18" s="11">
        <v>4.953721719800001</v>
      </c>
      <c r="H18" s="11" t="s">
        <v>2</v>
      </c>
      <c r="I18" s="20"/>
      <c r="J18" s="11">
        <v>514.021333957</v>
      </c>
      <c r="K18" s="11">
        <v>178.3390453509</v>
      </c>
      <c r="L18" s="11">
        <v>26.925612075300002</v>
      </c>
      <c r="M18" s="11">
        <v>0.12895448269999998</v>
      </c>
      <c r="N18" s="11">
        <v>11.827580447</v>
      </c>
      <c r="O18" s="11">
        <v>296.8001416011</v>
      </c>
      <c r="P18" s="20"/>
      <c r="Q18" s="11">
        <v>2.6302067354</v>
      </c>
      <c r="R18" s="11" t="s">
        <v>2</v>
      </c>
      <c r="S18" s="11" t="s">
        <v>2</v>
      </c>
      <c r="T18" s="11">
        <v>0.014862406100000001</v>
      </c>
      <c r="U18" s="11">
        <v>0.0415513537</v>
      </c>
      <c r="V18" s="11">
        <v>2.5737929756</v>
      </c>
      <c r="W18" s="11" t="s">
        <v>2</v>
      </c>
      <c r="X18" s="20"/>
      <c r="Y18" s="11">
        <v>123.408817425</v>
      </c>
      <c r="Z18" s="11">
        <v>54.7800890907</v>
      </c>
      <c r="AA18" s="11">
        <v>38.358498864199994</v>
      </c>
      <c r="AB18" s="11">
        <v>0.38384289779999997</v>
      </c>
      <c r="AC18" s="11">
        <v>6.3548735592</v>
      </c>
      <c r="AD18" s="11">
        <v>23.5315130131</v>
      </c>
      <c r="AE18" s="20"/>
      <c r="AF18" s="11">
        <v>138.0016701136</v>
      </c>
      <c r="AG18" s="11">
        <v>22.1031269476</v>
      </c>
      <c r="AH18" s="11">
        <v>115.898543166</v>
      </c>
      <c r="AI18" s="20"/>
      <c r="AJ18" s="11">
        <v>67.53655079590001</v>
      </c>
      <c r="AK18" s="11">
        <v>55.664902860299996</v>
      </c>
      <c r="AL18" s="11">
        <v>11.8716479356</v>
      </c>
      <c r="AM18" s="11" t="s">
        <v>2</v>
      </c>
      <c r="AN18" s="20"/>
      <c r="AO18" s="11">
        <v>45.8240541163</v>
      </c>
      <c r="AP18" s="11"/>
      <c r="AQ18" s="11"/>
      <c r="AR18" s="11" t="s">
        <v>2</v>
      </c>
      <c r="AS18" s="20"/>
      <c r="AT18" s="11" t="s">
        <v>2</v>
      </c>
      <c r="AU18" s="11" t="s">
        <v>2</v>
      </c>
      <c r="AV18" s="11">
        <v>43.2084112645</v>
      </c>
      <c r="AW18" s="11" t="s">
        <v>2</v>
      </c>
      <c r="AX18" s="11">
        <v>2.6156428518</v>
      </c>
      <c r="AY18" s="20"/>
      <c r="AZ18" s="20"/>
      <c r="BA18" s="20"/>
      <c r="BB18" s="20"/>
      <c r="BC18" s="20"/>
      <c r="BD18" s="20"/>
      <c r="BE18" s="11">
        <v>896.9846543926</v>
      </c>
      <c r="BF18" s="11">
        <v>1375.5816327654</v>
      </c>
      <c r="BG18" s="11">
        <v>-87.62107385230001</v>
      </c>
      <c r="BH18" s="11">
        <v>4130.0164175311</v>
      </c>
      <c r="BI18" s="2"/>
    </row>
    <row r="19" spans="1:61" ht="11.25">
      <c r="A19" s="2">
        <v>30</v>
      </c>
      <c r="B19" s="5" t="s">
        <v>14</v>
      </c>
      <c r="C19" s="11">
        <v>212.98741430587768</v>
      </c>
      <c r="D19" s="12"/>
      <c r="E19" s="11">
        <v>0.0177301742</v>
      </c>
      <c r="F19" s="12" t="s">
        <v>2</v>
      </c>
      <c r="G19" s="12">
        <v>0.0177301742</v>
      </c>
      <c r="H19" s="12" t="s">
        <v>2</v>
      </c>
      <c r="I19" s="21"/>
      <c r="J19" s="11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21"/>
      <c r="Q19" s="11">
        <v>2.5737929756</v>
      </c>
      <c r="R19" s="19"/>
      <c r="S19" s="12" t="s">
        <v>2</v>
      </c>
      <c r="T19" s="12" t="s">
        <v>2</v>
      </c>
      <c r="U19" s="12" t="s">
        <v>2</v>
      </c>
      <c r="V19" s="12">
        <v>2.5737929756</v>
      </c>
      <c r="W19" s="12" t="s">
        <v>2</v>
      </c>
      <c r="X19" s="21"/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21"/>
      <c r="AF19" s="11" t="s">
        <v>2</v>
      </c>
      <c r="AG19" s="12" t="s">
        <v>2</v>
      </c>
      <c r="AH19" s="12" t="s">
        <v>2</v>
      </c>
      <c r="AI19" s="21"/>
      <c r="AJ19" s="11">
        <v>12.577130283699999</v>
      </c>
      <c r="AK19" s="12">
        <v>12.577130283699999</v>
      </c>
      <c r="AL19" s="12" t="s">
        <v>2</v>
      </c>
      <c r="AM19" s="12" t="s">
        <v>2</v>
      </c>
      <c r="AN19" s="21"/>
      <c r="AO19" s="11" t="s">
        <v>2</v>
      </c>
      <c r="AP19" s="12"/>
      <c r="AQ19" s="12"/>
      <c r="AR19" s="12" t="s">
        <v>2</v>
      </c>
      <c r="AS19" s="21"/>
      <c r="AT19" s="12" t="s">
        <v>2</v>
      </c>
      <c r="AU19" s="12" t="s">
        <v>2</v>
      </c>
      <c r="AV19" s="12" t="s">
        <v>2</v>
      </c>
      <c r="AW19" s="12" t="s">
        <v>2</v>
      </c>
      <c r="AX19" s="12" t="s">
        <v>2</v>
      </c>
      <c r="AY19" s="21"/>
      <c r="AZ19" s="20"/>
      <c r="BA19" s="21"/>
      <c r="BB19" s="21"/>
      <c r="BC19" s="21"/>
      <c r="BD19" s="21"/>
      <c r="BE19" s="11">
        <v>15.1686534335</v>
      </c>
      <c r="BF19" s="11">
        <v>0.0962182274</v>
      </c>
      <c r="BG19" s="11">
        <v>0.9274088988999998</v>
      </c>
      <c r="BH19" s="11">
        <v>198.843304895</v>
      </c>
      <c r="BI19" s="2"/>
    </row>
    <row r="20" spans="1:61" ht="11.25">
      <c r="A20" s="2">
        <v>31</v>
      </c>
      <c r="B20" s="5" t="s">
        <v>15</v>
      </c>
      <c r="C20" s="11">
        <v>64.27057410488129</v>
      </c>
      <c r="D20" s="12"/>
      <c r="E20" s="11">
        <v>0.0696037004</v>
      </c>
      <c r="F20" s="12" t="s">
        <v>2</v>
      </c>
      <c r="G20" s="12">
        <v>0.0696037004</v>
      </c>
      <c r="H20" s="12" t="s">
        <v>2</v>
      </c>
      <c r="I20" s="21"/>
      <c r="J20" s="11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21"/>
      <c r="Q20" s="11" t="s">
        <v>2</v>
      </c>
      <c r="R20" s="12" t="s">
        <v>2</v>
      </c>
      <c r="S20" s="19"/>
      <c r="T20" s="12" t="s">
        <v>2</v>
      </c>
      <c r="U20" s="12" t="s">
        <v>2</v>
      </c>
      <c r="V20" s="12" t="s">
        <v>2</v>
      </c>
      <c r="W20" s="12" t="s">
        <v>2</v>
      </c>
      <c r="X20" s="21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21"/>
      <c r="AF20" s="11" t="s">
        <v>2</v>
      </c>
      <c r="AG20" s="12" t="s">
        <v>2</v>
      </c>
      <c r="AH20" s="12" t="s">
        <v>2</v>
      </c>
      <c r="AI20" s="21"/>
      <c r="AJ20" s="11" t="s">
        <v>2</v>
      </c>
      <c r="AK20" s="12" t="s">
        <v>2</v>
      </c>
      <c r="AL20" s="12" t="s">
        <v>2</v>
      </c>
      <c r="AM20" s="12" t="s">
        <v>2</v>
      </c>
      <c r="AN20" s="21"/>
      <c r="AO20" s="11" t="s">
        <v>2</v>
      </c>
      <c r="AP20" s="12"/>
      <c r="AQ20" s="12"/>
      <c r="AR20" s="12" t="s">
        <v>2</v>
      </c>
      <c r="AS20" s="21"/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Y20" s="21"/>
      <c r="AZ20" s="20"/>
      <c r="BA20" s="21"/>
      <c r="BB20" s="21"/>
      <c r="BC20" s="21"/>
      <c r="BD20" s="21"/>
      <c r="BE20" s="11">
        <v>0.0696037004</v>
      </c>
      <c r="BF20" s="11">
        <v>0.8684068934</v>
      </c>
      <c r="BG20" s="11">
        <v>0.8604870160000004</v>
      </c>
      <c r="BH20" s="11">
        <v>65.931042006</v>
      </c>
      <c r="BI20" s="2"/>
    </row>
    <row r="21" spans="1:61" ht="11.25">
      <c r="A21" s="2">
        <v>32</v>
      </c>
      <c r="B21" s="5" t="s">
        <v>16</v>
      </c>
      <c r="C21" s="11">
        <v>330.4080680786133</v>
      </c>
      <c r="D21" s="12"/>
      <c r="E21" s="11" t="s">
        <v>2</v>
      </c>
      <c r="F21" s="12" t="s">
        <v>2</v>
      </c>
      <c r="G21" s="12" t="s">
        <v>2</v>
      </c>
      <c r="H21" s="12" t="s">
        <v>2</v>
      </c>
      <c r="I21" s="21"/>
      <c r="J21" s="11" t="s">
        <v>2</v>
      </c>
      <c r="K21" s="12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21"/>
      <c r="Q21" s="11" t="s">
        <v>2</v>
      </c>
      <c r="R21" s="12" t="s">
        <v>2</v>
      </c>
      <c r="S21" s="12" t="s">
        <v>2</v>
      </c>
      <c r="T21" s="19"/>
      <c r="U21" s="12" t="s">
        <v>2</v>
      </c>
      <c r="V21" s="12" t="s">
        <v>2</v>
      </c>
      <c r="W21" s="12" t="s">
        <v>2</v>
      </c>
      <c r="X21" s="21"/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21"/>
      <c r="AF21" s="11" t="s">
        <v>2</v>
      </c>
      <c r="AG21" s="12" t="s">
        <v>2</v>
      </c>
      <c r="AH21" s="12" t="s">
        <v>2</v>
      </c>
      <c r="AI21" s="21"/>
      <c r="AJ21" s="11">
        <v>17.3093655859</v>
      </c>
      <c r="AK21" s="12">
        <v>17.3093655859</v>
      </c>
      <c r="AL21" s="12" t="s">
        <v>2</v>
      </c>
      <c r="AM21" s="12" t="s">
        <v>2</v>
      </c>
      <c r="AN21" s="21"/>
      <c r="AO21" s="11" t="s">
        <v>2</v>
      </c>
      <c r="AP21" s="12"/>
      <c r="AQ21" s="12"/>
      <c r="AR21" s="12" t="s">
        <v>2</v>
      </c>
      <c r="AS21" s="21"/>
      <c r="AT21" s="12" t="s">
        <v>2</v>
      </c>
      <c r="AU21" s="12" t="s">
        <v>2</v>
      </c>
      <c r="AV21" s="12" t="s">
        <v>2</v>
      </c>
      <c r="AW21" s="12" t="s">
        <v>2</v>
      </c>
      <c r="AX21" s="12" t="s">
        <v>2</v>
      </c>
      <c r="AY21" s="21"/>
      <c r="AZ21" s="20"/>
      <c r="BA21" s="21"/>
      <c r="BB21" s="21"/>
      <c r="BC21" s="21"/>
      <c r="BD21" s="21"/>
      <c r="BE21" s="11">
        <v>17.3093655859</v>
      </c>
      <c r="BF21" s="11">
        <v>3.7353975127</v>
      </c>
      <c r="BG21" s="11">
        <v>2.8907646928999995</v>
      </c>
      <c r="BH21" s="11">
        <v>319.7155142629</v>
      </c>
      <c r="BI21" s="2"/>
    </row>
    <row r="22" spans="1:61" ht="11.25">
      <c r="A22" s="2">
        <v>33</v>
      </c>
      <c r="B22" s="5" t="s">
        <v>22</v>
      </c>
      <c r="C22" s="11">
        <v>972.9356206192015</v>
      </c>
      <c r="D22" s="12"/>
      <c r="E22" s="11">
        <v>0.052232105699999996</v>
      </c>
      <c r="F22" s="12" t="s">
        <v>2</v>
      </c>
      <c r="G22" s="12">
        <v>0.052232105699999996</v>
      </c>
      <c r="H22" s="12" t="s">
        <v>2</v>
      </c>
      <c r="I22" s="21"/>
      <c r="J22" s="11">
        <v>0.8003395649</v>
      </c>
      <c r="K22" s="12" t="s">
        <v>2</v>
      </c>
      <c r="L22" s="12" t="s">
        <v>2</v>
      </c>
      <c r="M22" s="12" t="s">
        <v>2</v>
      </c>
      <c r="N22" s="12" t="s">
        <v>2</v>
      </c>
      <c r="O22" s="12">
        <v>0.8003395649</v>
      </c>
      <c r="P22" s="21"/>
      <c r="Q22" s="11" t="s">
        <v>2</v>
      </c>
      <c r="R22" s="12" t="s">
        <v>2</v>
      </c>
      <c r="S22" s="12" t="s">
        <v>2</v>
      </c>
      <c r="T22" s="12" t="s">
        <v>2</v>
      </c>
      <c r="U22" s="19"/>
      <c r="V22" s="12" t="s">
        <v>2</v>
      </c>
      <c r="W22" s="12" t="s">
        <v>2</v>
      </c>
      <c r="X22" s="21"/>
      <c r="Y22" s="11">
        <v>10.7219558889</v>
      </c>
      <c r="Z22" s="12" t="s">
        <v>2</v>
      </c>
      <c r="AA22" s="12">
        <v>10.7219558889</v>
      </c>
      <c r="AB22" s="12" t="s">
        <v>2</v>
      </c>
      <c r="AC22" s="12" t="s">
        <v>2</v>
      </c>
      <c r="AD22" s="12" t="s">
        <v>2</v>
      </c>
      <c r="AE22" s="21"/>
      <c r="AF22" s="11" t="s">
        <v>2</v>
      </c>
      <c r="AG22" s="12" t="s">
        <v>2</v>
      </c>
      <c r="AH22" s="12" t="s">
        <v>2</v>
      </c>
      <c r="AI22" s="21"/>
      <c r="AJ22" s="11">
        <v>1.1434013514</v>
      </c>
      <c r="AK22" s="12">
        <v>1.1434013514</v>
      </c>
      <c r="AL22" s="12" t="s">
        <v>2</v>
      </c>
      <c r="AM22" s="12" t="s">
        <v>2</v>
      </c>
      <c r="AN22" s="21"/>
      <c r="AO22" s="11">
        <v>44.4112353903</v>
      </c>
      <c r="AP22" s="12"/>
      <c r="AQ22" s="12"/>
      <c r="AR22" s="12" t="s">
        <v>2</v>
      </c>
      <c r="AS22" s="21"/>
      <c r="AT22" s="12" t="s">
        <v>2</v>
      </c>
      <c r="AU22" s="12" t="s">
        <v>2</v>
      </c>
      <c r="AV22" s="12">
        <v>43.2084112645</v>
      </c>
      <c r="AW22" s="12" t="s">
        <v>2</v>
      </c>
      <c r="AX22" s="12">
        <v>1.2028241258</v>
      </c>
      <c r="AY22" s="21"/>
      <c r="AZ22" s="20"/>
      <c r="BA22" s="21"/>
      <c r="BB22" s="21"/>
      <c r="BC22" s="21"/>
      <c r="BD22" s="21"/>
      <c r="BE22" s="11">
        <v>57.1291643012</v>
      </c>
      <c r="BF22" s="11">
        <v>117.967667584</v>
      </c>
      <c r="BG22" s="11">
        <v>9.430862012900004</v>
      </c>
      <c r="BH22" s="11">
        <v>1043.2238491887</v>
      </c>
      <c r="BI22" s="2"/>
    </row>
    <row r="23" spans="1:61" ht="11.25">
      <c r="A23" s="2">
        <v>34</v>
      </c>
      <c r="B23" s="5" t="s">
        <v>17</v>
      </c>
      <c r="C23" s="11">
        <v>2036.3304040954588</v>
      </c>
      <c r="D23" s="12"/>
      <c r="E23" s="11">
        <v>5.4224552691</v>
      </c>
      <c r="F23" s="12">
        <v>0.6082995296</v>
      </c>
      <c r="G23" s="12">
        <v>4.8141557395</v>
      </c>
      <c r="H23" s="12" t="s">
        <v>2</v>
      </c>
      <c r="I23" s="21"/>
      <c r="J23" s="11">
        <v>513.2209943921</v>
      </c>
      <c r="K23" s="12">
        <v>178.3390453509</v>
      </c>
      <c r="L23" s="12">
        <v>26.925612075300002</v>
      </c>
      <c r="M23" s="12">
        <v>0.12895448269999998</v>
      </c>
      <c r="N23" s="12">
        <v>11.827580447</v>
      </c>
      <c r="O23" s="12">
        <v>295.9998020362</v>
      </c>
      <c r="P23" s="21"/>
      <c r="Q23" s="11">
        <v>0.056413759800000005</v>
      </c>
      <c r="R23" s="12" t="s">
        <v>2</v>
      </c>
      <c r="S23" s="12" t="s">
        <v>2</v>
      </c>
      <c r="T23" s="12">
        <v>0.014862406100000001</v>
      </c>
      <c r="U23" s="12">
        <v>0.0415513537</v>
      </c>
      <c r="V23" s="19"/>
      <c r="W23" s="12" t="s">
        <v>2</v>
      </c>
      <c r="X23" s="21"/>
      <c r="Y23" s="11">
        <v>112.6868615361</v>
      </c>
      <c r="Z23" s="12">
        <v>54.7800890907</v>
      </c>
      <c r="AA23" s="12">
        <v>27.636542975299996</v>
      </c>
      <c r="AB23" s="12">
        <v>0.38384289779999997</v>
      </c>
      <c r="AC23" s="12">
        <v>6.3548735592</v>
      </c>
      <c r="AD23" s="12">
        <v>23.5315130131</v>
      </c>
      <c r="AE23" s="21"/>
      <c r="AF23" s="11">
        <v>138.0016701136</v>
      </c>
      <c r="AG23" s="12">
        <v>22.1031269476</v>
      </c>
      <c r="AH23" s="12">
        <v>115.898543166</v>
      </c>
      <c r="AI23" s="21"/>
      <c r="AJ23" s="11">
        <v>34.1246000561</v>
      </c>
      <c r="AK23" s="12">
        <v>22.252952120499998</v>
      </c>
      <c r="AL23" s="12">
        <v>11.8716479356</v>
      </c>
      <c r="AM23" s="12" t="s">
        <v>2</v>
      </c>
      <c r="AN23" s="21"/>
      <c r="AO23" s="11">
        <v>1.412818726</v>
      </c>
      <c r="AP23" s="12"/>
      <c r="AQ23" s="12"/>
      <c r="AR23" s="12" t="s">
        <v>2</v>
      </c>
      <c r="AS23" s="21"/>
      <c r="AT23" s="12" t="s">
        <v>2</v>
      </c>
      <c r="AU23" s="12" t="s">
        <v>2</v>
      </c>
      <c r="AV23" s="12" t="s">
        <v>2</v>
      </c>
      <c r="AW23" s="12" t="s">
        <v>2</v>
      </c>
      <c r="AX23" s="12">
        <v>1.412818726</v>
      </c>
      <c r="AY23" s="21"/>
      <c r="AZ23" s="20"/>
      <c r="BA23" s="21"/>
      <c r="BB23" s="21"/>
      <c r="BC23" s="21"/>
      <c r="BD23" s="21"/>
      <c r="BE23" s="11">
        <v>804.9258138527999</v>
      </c>
      <c r="BF23" s="11">
        <v>1247.2809741995002</v>
      </c>
      <c r="BG23" s="11">
        <v>-91.52116092630001</v>
      </c>
      <c r="BH23" s="11">
        <v>2387.1121298302</v>
      </c>
      <c r="BI23" s="2"/>
    </row>
    <row r="24" spans="1:61" ht="11.25">
      <c r="A24" s="2">
        <v>35</v>
      </c>
      <c r="B24" s="5" t="s">
        <v>23</v>
      </c>
      <c r="C24" s="11">
        <v>122.1380609619141</v>
      </c>
      <c r="D24" s="12"/>
      <c r="E24" s="11" t="s">
        <v>2</v>
      </c>
      <c r="F24" s="12" t="s">
        <v>2</v>
      </c>
      <c r="G24" s="12" t="s">
        <v>2</v>
      </c>
      <c r="H24" s="12" t="s">
        <v>2</v>
      </c>
      <c r="I24" s="21"/>
      <c r="J24" s="11" t="s">
        <v>2</v>
      </c>
      <c r="K24" s="12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21"/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X24" s="21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E24" s="21"/>
      <c r="AF24" s="11" t="s">
        <v>2</v>
      </c>
      <c r="AG24" s="12" t="s">
        <v>2</v>
      </c>
      <c r="AH24" s="12" t="s">
        <v>2</v>
      </c>
      <c r="AI24" s="21"/>
      <c r="AJ24" s="11">
        <v>2.3820535188000003</v>
      </c>
      <c r="AK24" s="12">
        <v>2.3820535188000003</v>
      </c>
      <c r="AL24" s="12" t="s">
        <v>2</v>
      </c>
      <c r="AM24" s="12" t="s">
        <v>2</v>
      </c>
      <c r="AN24" s="21"/>
      <c r="AO24" s="11" t="s">
        <v>2</v>
      </c>
      <c r="AP24" s="12"/>
      <c r="AQ24" s="12"/>
      <c r="AR24" s="12" t="s">
        <v>2</v>
      </c>
      <c r="AS24" s="21"/>
      <c r="AT24" s="12" t="s">
        <v>2</v>
      </c>
      <c r="AU24" s="12" t="s">
        <v>2</v>
      </c>
      <c r="AV24" s="12" t="s">
        <v>2</v>
      </c>
      <c r="AW24" s="12" t="s">
        <v>2</v>
      </c>
      <c r="AX24" s="12" t="s">
        <v>2</v>
      </c>
      <c r="AY24" s="21"/>
      <c r="AZ24" s="20"/>
      <c r="BA24" s="21"/>
      <c r="BB24" s="21"/>
      <c r="BC24" s="21"/>
      <c r="BD24" s="21"/>
      <c r="BE24" s="11">
        <v>2.3820535188000003</v>
      </c>
      <c r="BF24" s="11">
        <v>5.6329683484</v>
      </c>
      <c r="BG24" s="11">
        <v>-10.2094355467</v>
      </c>
      <c r="BH24" s="11">
        <v>115.1905773483</v>
      </c>
      <c r="BI24" s="2"/>
    </row>
    <row r="25" spans="1:61" s="47" customFormat="1" ht="11.25">
      <c r="A25" s="2"/>
      <c r="B25" s="5"/>
      <c r="C25" s="20"/>
      <c r="D25" s="21"/>
      <c r="E25" s="20"/>
      <c r="F25" s="21"/>
      <c r="G25" s="21"/>
      <c r="H25" s="21"/>
      <c r="I25" s="21"/>
      <c r="J25" s="20"/>
      <c r="K25" s="21"/>
      <c r="L25" s="21"/>
      <c r="M25" s="21"/>
      <c r="N25" s="21"/>
      <c r="O25" s="21"/>
      <c r="P25" s="21"/>
      <c r="Q25" s="20"/>
      <c r="R25" s="21"/>
      <c r="S25" s="21"/>
      <c r="T25" s="21"/>
      <c r="U25" s="21"/>
      <c r="V25" s="21"/>
      <c r="W25" s="21"/>
      <c r="X25" s="21"/>
      <c r="Y25" s="20"/>
      <c r="Z25" s="21"/>
      <c r="AA25" s="21"/>
      <c r="AB25" s="21"/>
      <c r="AC25" s="21"/>
      <c r="AD25" s="21"/>
      <c r="AE25" s="21"/>
      <c r="AF25" s="20"/>
      <c r="AG25" s="21"/>
      <c r="AH25" s="21"/>
      <c r="AI25" s="21"/>
      <c r="AJ25" s="20"/>
      <c r="AK25" s="21"/>
      <c r="AL25" s="21"/>
      <c r="AM25" s="21"/>
      <c r="AN25" s="21"/>
      <c r="AO25" s="20"/>
      <c r="AP25" s="20"/>
      <c r="AQ25" s="20"/>
      <c r="AR25" s="21"/>
      <c r="AS25" s="21"/>
      <c r="AT25" s="20"/>
      <c r="AU25" s="21"/>
      <c r="AV25" s="21"/>
      <c r="AW25" s="21"/>
      <c r="AX25" s="21"/>
      <c r="AY25" s="21"/>
      <c r="AZ25" s="20"/>
      <c r="BA25" s="21"/>
      <c r="BB25" s="21"/>
      <c r="BC25" s="21"/>
      <c r="BD25" s="21"/>
      <c r="BE25" s="20"/>
      <c r="BF25" s="20"/>
      <c r="BG25" s="20"/>
      <c r="BH25" s="20"/>
      <c r="BI25" s="2"/>
    </row>
    <row r="26" spans="1:61" s="6" customFormat="1" ht="11.25">
      <c r="A26" s="17">
        <v>4</v>
      </c>
      <c r="B26" s="17" t="s">
        <v>18</v>
      </c>
      <c r="C26" s="11">
        <v>6414.8326295930865</v>
      </c>
      <c r="D26" s="11"/>
      <c r="E26" s="11">
        <v>5.5000436598</v>
      </c>
      <c r="F26" s="11">
        <v>0.26456057609999994</v>
      </c>
      <c r="G26" s="11">
        <v>5.2354830837</v>
      </c>
      <c r="H26" s="11" t="s">
        <v>2</v>
      </c>
      <c r="I26" s="20"/>
      <c r="J26" s="11">
        <v>14.1584603046</v>
      </c>
      <c r="K26" s="11">
        <v>7.1650730585</v>
      </c>
      <c r="L26" s="11" t="s">
        <v>2</v>
      </c>
      <c r="M26" s="11">
        <v>0.7271576116</v>
      </c>
      <c r="N26" s="11">
        <v>3.2886157495</v>
      </c>
      <c r="O26" s="11">
        <v>2.977613885</v>
      </c>
      <c r="P26" s="20"/>
      <c r="Q26" s="11">
        <v>105.73053407869999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105.73053407869999</v>
      </c>
      <c r="W26" s="11" t="s">
        <v>2</v>
      </c>
      <c r="X26" s="20"/>
      <c r="Y26" s="11">
        <v>6.220739761700001</v>
      </c>
      <c r="Z26" s="11">
        <v>0.3983620618</v>
      </c>
      <c r="AA26" s="11">
        <v>2.1834133559</v>
      </c>
      <c r="AB26" s="11" t="s">
        <v>2</v>
      </c>
      <c r="AC26" s="11">
        <v>3.3625038472</v>
      </c>
      <c r="AD26" s="11">
        <v>0.2764604968</v>
      </c>
      <c r="AE26" s="20"/>
      <c r="AF26" s="11">
        <v>12.418928940799999</v>
      </c>
      <c r="AG26" s="11" t="s">
        <v>2</v>
      </c>
      <c r="AH26" s="11">
        <v>12.418928940799999</v>
      </c>
      <c r="AI26" s="20"/>
      <c r="AJ26" s="11">
        <v>2.05341481</v>
      </c>
      <c r="AK26" s="11">
        <v>2.05341481</v>
      </c>
      <c r="AL26" s="11" t="s">
        <v>2</v>
      </c>
      <c r="AM26" s="11" t="s">
        <v>2</v>
      </c>
      <c r="AN26" s="20"/>
      <c r="AO26" s="11" t="s">
        <v>2</v>
      </c>
      <c r="AP26" s="11"/>
      <c r="AQ26" s="11"/>
      <c r="AR26" s="11" t="s">
        <v>2</v>
      </c>
      <c r="AS26" s="20"/>
      <c r="AT26" s="11" t="s">
        <v>2</v>
      </c>
      <c r="AU26" s="11" t="s">
        <v>2</v>
      </c>
      <c r="AV26" s="11" t="s">
        <v>2</v>
      </c>
      <c r="AW26" s="11" t="s">
        <v>2</v>
      </c>
      <c r="AX26" s="11" t="s">
        <v>2</v>
      </c>
      <c r="AY26" s="20"/>
      <c r="AZ26" s="20"/>
      <c r="BA26" s="20"/>
      <c r="BB26" s="20"/>
      <c r="BC26" s="20"/>
      <c r="BD26" s="20"/>
      <c r="BE26" s="11">
        <v>146.08212155560005</v>
      </c>
      <c r="BF26" s="11">
        <v>411.0867075923</v>
      </c>
      <c r="BG26" s="11">
        <v>18.580743184300008</v>
      </c>
      <c r="BH26" s="11">
        <v>6698.2188830378</v>
      </c>
      <c r="BI26" s="2"/>
    </row>
    <row r="27" spans="1:61" ht="11.25">
      <c r="A27" s="2">
        <v>40</v>
      </c>
      <c r="B27" s="5" t="s">
        <v>19</v>
      </c>
      <c r="C27" s="11">
        <v>1679.4447603731155</v>
      </c>
      <c r="D27" s="12"/>
      <c r="E27" s="11">
        <v>2.651212676</v>
      </c>
      <c r="F27" s="12">
        <v>0.26167599329999996</v>
      </c>
      <c r="G27" s="12">
        <v>2.3895366827</v>
      </c>
      <c r="H27" s="12" t="s">
        <v>2</v>
      </c>
      <c r="I27" s="21"/>
      <c r="J27" s="11">
        <v>13.6454856602</v>
      </c>
      <c r="K27" s="12">
        <v>7.1650730585</v>
      </c>
      <c r="L27" s="12" t="s">
        <v>2</v>
      </c>
      <c r="M27" s="12">
        <v>0.7271576116</v>
      </c>
      <c r="N27" s="12">
        <v>2.7756411051</v>
      </c>
      <c r="O27" s="12">
        <v>2.977613885</v>
      </c>
      <c r="P27" s="21"/>
      <c r="Q27" s="11">
        <v>34.651493913100005</v>
      </c>
      <c r="R27" s="12" t="s">
        <v>2</v>
      </c>
      <c r="S27" s="12" t="s">
        <v>2</v>
      </c>
      <c r="T27" s="12" t="s">
        <v>2</v>
      </c>
      <c r="U27" s="12" t="s">
        <v>2</v>
      </c>
      <c r="V27" s="12">
        <v>34.651493913100005</v>
      </c>
      <c r="W27" s="12" t="s">
        <v>2</v>
      </c>
      <c r="X27" s="21"/>
      <c r="Y27" s="11">
        <v>0.6709323349</v>
      </c>
      <c r="Z27" s="19"/>
      <c r="AA27" s="12" t="s">
        <v>2</v>
      </c>
      <c r="AB27" s="12" t="s">
        <v>2</v>
      </c>
      <c r="AC27" s="12">
        <v>0.6709323349</v>
      </c>
      <c r="AD27" s="12" t="s">
        <v>2</v>
      </c>
      <c r="AE27" s="21"/>
      <c r="AF27" s="11">
        <v>3.2758479139</v>
      </c>
      <c r="AG27" s="12" t="s">
        <v>2</v>
      </c>
      <c r="AH27" s="12">
        <v>3.2758479139</v>
      </c>
      <c r="AI27" s="21"/>
      <c r="AJ27" s="11" t="s">
        <v>2</v>
      </c>
      <c r="AK27" s="12" t="s">
        <v>2</v>
      </c>
      <c r="AL27" s="12" t="s">
        <v>2</v>
      </c>
      <c r="AM27" s="12" t="s">
        <v>2</v>
      </c>
      <c r="AN27" s="21"/>
      <c r="AO27" s="11" t="s">
        <v>2</v>
      </c>
      <c r="AP27" s="12"/>
      <c r="AQ27" s="12"/>
      <c r="AR27" s="12" t="s">
        <v>2</v>
      </c>
      <c r="AS27" s="21"/>
      <c r="AT27" s="12" t="s">
        <v>2</v>
      </c>
      <c r="AU27" s="12" t="s">
        <v>2</v>
      </c>
      <c r="AV27" s="12" t="s">
        <v>2</v>
      </c>
      <c r="AW27" s="12" t="s">
        <v>2</v>
      </c>
      <c r="AX27" s="12" t="s">
        <v>2</v>
      </c>
      <c r="AY27" s="21"/>
      <c r="AZ27" s="20"/>
      <c r="BA27" s="21"/>
      <c r="BB27" s="21"/>
      <c r="BC27" s="21"/>
      <c r="BD27" s="21"/>
      <c r="BE27" s="11">
        <v>54.89497249810001</v>
      </c>
      <c r="BF27" s="11">
        <v>101.5478528209</v>
      </c>
      <c r="BG27" s="11">
        <v>-29.332131878999995</v>
      </c>
      <c r="BH27" s="11">
        <v>1696.6762974787</v>
      </c>
      <c r="BI27" s="2"/>
    </row>
    <row r="28" spans="1:61" ht="11.25">
      <c r="A28" s="2">
        <v>41</v>
      </c>
      <c r="B28" s="5" t="s">
        <v>20</v>
      </c>
      <c r="C28" s="11">
        <v>2517.550906631279</v>
      </c>
      <c r="D28" s="12"/>
      <c r="E28" s="11">
        <v>0.7106145180000001</v>
      </c>
      <c r="F28" s="12">
        <v>0.0028845828</v>
      </c>
      <c r="G28" s="12">
        <v>0.7077299352</v>
      </c>
      <c r="H28" s="12" t="s">
        <v>2</v>
      </c>
      <c r="I28" s="21"/>
      <c r="J28" s="11">
        <v>0.5129746444000001</v>
      </c>
      <c r="K28" s="12" t="s">
        <v>2</v>
      </c>
      <c r="L28" s="12" t="s">
        <v>2</v>
      </c>
      <c r="M28" s="12" t="s">
        <v>2</v>
      </c>
      <c r="N28" s="12">
        <v>0.5129746444000001</v>
      </c>
      <c r="O28" s="12" t="s">
        <v>2</v>
      </c>
      <c r="P28" s="21"/>
      <c r="Q28" s="11">
        <v>53.4111643609</v>
      </c>
      <c r="R28" s="12" t="s">
        <v>2</v>
      </c>
      <c r="S28" s="12" t="s">
        <v>2</v>
      </c>
      <c r="T28" s="12" t="s">
        <v>2</v>
      </c>
      <c r="U28" s="12" t="s">
        <v>2</v>
      </c>
      <c r="V28" s="12">
        <v>53.4111643609</v>
      </c>
      <c r="W28" s="12" t="s">
        <v>2</v>
      </c>
      <c r="X28" s="21"/>
      <c r="Y28" s="11">
        <v>2.6915715123000004</v>
      </c>
      <c r="Z28" s="12" t="s">
        <v>2</v>
      </c>
      <c r="AA28" s="19"/>
      <c r="AB28" s="12" t="s">
        <v>2</v>
      </c>
      <c r="AC28" s="12">
        <v>2.6915715123000004</v>
      </c>
      <c r="AD28" s="12" t="s">
        <v>2</v>
      </c>
      <c r="AE28" s="21"/>
      <c r="AF28" s="11">
        <v>7.426678955</v>
      </c>
      <c r="AG28" s="12" t="s">
        <v>2</v>
      </c>
      <c r="AH28" s="12">
        <v>7.426678955</v>
      </c>
      <c r="AI28" s="21"/>
      <c r="AJ28" s="11">
        <v>2.05341481</v>
      </c>
      <c r="AK28" s="12">
        <v>2.05341481</v>
      </c>
      <c r="AL28" s="12" t="s">
        <v>2</v>
      </c>
      <c r="AM28" s="12" t="s">
        <v>2</v>
      </c>
      <c r="AN28" s="21"/>
      <c r="AO28" s="11" t="s">
        <v>2</v>
      </c>
      <c r="AP28" s="12"/>
      <c r="AQ28" s="12"/>
      <c r="AR28" s="12" t="s">
        <v>2</v>
      </c>
      <c r="AS28" s="21"/>
      <c r="AT28" s="12" t="s">
        <v>2</v>
      </c>
      <c r="AU28" s="12" t="s">
        <v>2</v>
      </c>
      <c r="AV28" s="12" t="s">
        <v>2</v>
      </c>
      <c r="AW28" s="12" t="s">
        <v>2</v>
      </c>
      <c r="AX28" s="12" t="s">
        <v>2</v>
      </c>
      <c r="AY28" s="21"/>
      <c r="AZ28" s="20"/>
      <c r="BA28" s="21"/>
      <c r="BB28" s="21"/>
      <c r="BC28" s="21"/>
      <c r="BD28" s="21"/>
      <c r="BE28" s="11">
        <v>66.80641880060001</v>
      </c>
      <c r="BF28" s="11">
        <v>249.2634387675</v>
      </c>
      <c r="BG28" s="11">
        <v>24.423190474000005</v>
      </c>
      <c r="BH28" s="11">
        <v>2724.4019832268</v>
      </c>
      <c r="BI28" s="2"/>
    </row>
    <row r="29" spans="1:61" ht="11.25">
      <c r="A29" s="2">
        <v>42</v>
      </c>
      <c r="B29" s="5" t="s">
        <v>21</v>
      </c>
      <c r="C29" s="11">
        <v>117.37756786651616</v>
      </c>
      <c r="D29" s="12"/>
      <c r="E29" s="11">
        <v>0.0290675613</v>
      </c>
      <c r="F29" s="12" t="s">
        <v>2</v>
      </c>
      <c r="G29" s="12">
        <v>0.0290675613</v>
      </c>
      <c r="H29" s="12" t="s">
        <v>2</v>
      </c>
      <c r="I29" s="21"/>
      <c r="J29" s="11" t="s">
        <v>2</v>
      </c>
      <c r="K29" s="12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21"/>
      <c r="Q29" s="11">
        <v>1.5953962882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1.5953962882</v>
      </c>
      <c r="W29" s="12" t="s">
        <v>2</v>
      </c>
      <c r="X29" s="21"/>
      <c r="Y29" s="11">
        <v>2.5817754177</v>
      </c>
      <c r="Z29" s="12">
        <v>0.3983620618</v>
      </c>
      <c r="AA29" s="12">
        <v>2.1834133559</v>
      </c>
      <c r="AB29" s="19"/>
      <c r="AC29" s="12" t="s">
        <v>2</v>
      </c>
      <c r="AD29" s="12" t="s">
        <v>2</v>
      </c>
      <c r="AE29" s="21"/>
      <c r="AF29" s="11">
        <v>1.7164020719</v>
      </c>
      <c r="AG29" s="12" t="s">
        <v>2</v>
      </c>
      <c r="AH29" s="12">
        <v>1.7164020719</v>
      </c>
      <c r="AI29" s="21"/>
      <c r="AJ29" s="11" t="s">
        <v>2</v>
      </c>
      <c r="AK29" s="12" t="s">
        <v>2</v>
      </c>
      <c r="AL29" s="12" t="s">
        <v>2</v>
      </c>
      <c r="AM29" s="12" t="s">
        <v>2</v>
      </c>
      <c r="AN29" s="21"/>
      <c r="AO29" s="11" t="s">
        <v>2</v>
      </c>
      <c r="AP29" s="12"/>
      <c r="AQ29" s="12"/>
      <c r="AR29" s="12" t="s">
        <v>2</v>
      </c>
      <c r="AS29" s="21"/>
      <c r="AT29" s="12" t="s">
        <v>2</v>
      </c>
      <c r="AU29" s="12" t="s">
        <v>2</v>
      </c>
      <c r="AV29" s="12" t="s">
        <v>2</v>
      </c>
      <c r="AW29" s="12" t="s">
        <v>2</v>
      </c>
      <c r="AX29" s="12" t="s">
        <v>2</v>
      </c>
      <c r="AY29" s="21"/>
      <c r="AZ29" s="20"/>
      <c r="BA29" s="21"/>
      <c r="BB29" s="21"/>
      <c r="BC29" s="21"/>
      <c r="BD29" s="21"/>
      <c r="BE29" s="11">
        <v>5.9226413391</v>
      </c>
      <c r="BF29" s="11">
        <v>0.9213741044</v>
      </c>
      <c r="BG29" s="11">
        <v>-7.756022959700001</v>
      </c>
      <c r="BH29" s="11">
        <v>104.6225820185</v>
      </c>
      <c r="BI29" s="2"/>
    </row>
    <row r="30" spans="1:61" ht="11.25">
      <c r="A30" s="2">
        <v>43</v>
      </c>
      <c r="B30" s="5" t="s">
        <v>24</v>
      </c>
      <c r="C30" s="11">
        <v>690.1105951951981</v>
      </c>
      <c r="D30" s="12"/>
      <c r="E30" s="11">
        <v>1.3201142187</v>
      </c>
      <c r="F30" s="12" t="s">
        <v>2</v>
      </c>
      <c r="G30" s="12">
        <v>1.3201142187</v>
      </c>
      <c r="H30" s="12" t="s">
        <v>2</v>
      </c>
      <c r="I30" s="21"/>
      <c r="J30" s="11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21"/>
      <c r="Q30" s="11" t="s">
        <v>2</v>
      </c>
      <c r="R30" s="12" t="s">
        <v>2</v>
      </c>
      <c r="S30" s="12" t="s">
        <v>2</v>
      </c>
      <c r="T30" s="12" t="s">
        <v>2</v>
      </c>
      <c r="U30" s="12" t="s">
        <v>2</v>
      </c>
      <c r="V30" s="12" t="s">
        <v>2</v>
      </c>
      <c r="W30" s="12" t="s">
        <v>2</v>
      </c>
      <c r="X30" s="21"/>
      <c r="Y30" s="11">
        <v>0.2764604968</v>
      </c>
      <c r="Z30" s="12" t="s">
        <v>2</v>
      </c>
      <c r="AA30" s="12" t="s">
        <v>2</v>
      </c>
      <c r="AB30" s="12" t="s">
        <v>2</v>
      </c>
      <c r="AC30" s="19"/>
      <c r="AD30" s="12">
        <v>0.2764604968</v>
      </c>
      <c r="AE30" s="21"/>
      <c r="AF30" s="11" t="s">
        <v>2</v>
      </c>
      <c r="AG30" s="12" t="s">
        <v>2</v>
      </c>
      <c r="AH30" s="12" t="s">
        <v>2</v>
      </c>
      <c r="AI30" s="21"/>
      <c r="AJ30" s="11" t="s">
        <v>2</v>
      </c>
      <c r="AK30" s="12" t="s">
        <v>2</v>
      </c>
      <c r="AL30" s="12" t="s">
        <v>2</v>
      </c>
      <c r="AM30" s="12" t="s">
        <v>2</v>
      </c>
      <c r="AN30" s="21"/>
      <c r="AO30" s="11" t="s">
        <v>2</v>
      </c>
      <c r="AP30" s="12"/>
      <c r="AQ30" s="12"/>
      <c r="AR30" s="12" t="s">
        <v>2</v>
      </c>
      <c r="AS30" s="21"/>
      <c r="AT30" s="12" t="s">
        <v>2</v>
      </c>
      <c r="AU30" s="12" t="s">
        <v>2</v>
      </c>
      <c r="AV30" s="12" t="s">
        <v>2</v>
      </c>
      <c r="AW30" s="12" t="s">
        <v>2</v>
      </c>
      <c r="AX30" s="12" t="s">
        <v>2</v>
      </c>
      <c r="AY30" s="21"/>
      <c r="AZ30" s="20"/>
      <c r="BA30" s="21"/>
      <c r="BB30" s="21"/>
      <c r="BC30" s="21"/>
      <c r="BD30" s="21"/>
      <c r="BE30" s="11">
        <v>1.5965747154999999</v>
      </c>
      <c r="BF30" s="11">
        <v>19.3553470531</v>
      </c>
      <c r="BG30" s="11">
        <v>9.5879513736</v>
      </c>
      <c r="BH30" s="11">
        <v>717.3946230228</v>
      </c>
      <c r="BI30" s="2"/>
    </row>
    <row r="31" spans="1:61" ht="11.25">
      <c r="A31" s="2">
        <v>44</v>
      </c>
      <c r="B31" s="5" t="s">
        <v>25</v>
      </c>
      <c r="C31" s="11">
        <v>1410.3487995269777</v>
      </c>
      <c r="D31" s="12"/>
      <c r="E31" s="11">
        <v>0.7890346858</v>
      </c>
      <c r="F31" s="12" t="s">
        <v>2</v>
      </c>
      <c r="G31" s="12">
        <v>0.7890346858</v>
      </c>
      <c r="H31" s="12" t="s">
        <v>2</v>
      </c>
      <c r="I31" s="21"/>
      <c r="J31" s="11" t="s">
        <v>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21"/>
      <c r="Q31" s="11">
        <v>16.0724795165</v>
      </c>
      <c r="R31" s="12" t="s">
        <v>2</v>
      </c>
      <c r="S31" s="12" t="s">
        <v>2</v>
      </c>
      <c r="T31" s="12" t="s">
        <v>2</v>
      </c>
      <c r="U31" s="12" t="s">
        <v>2</v>
      </c>
      <c r="V31" s="12">
        <v>16.0724795165</v>
      </c>
      <c r="W31" s="12" t="s">
        <v>2</v>
      </c>
      <c r="X31" s="21"/>
      <c r="Y31" s="11" t="s">
        <v>2</v>
      </c>
      <c r="Z31" s="12" t="s">
        <v>2</v>
      </c>
      <c r="AA31" s="12" t="s">
        <v>2</v>
      </c>
      <c r="AB31" s="12" t="s">
        <v>2</v>
      </c>
      <c r="AC31" s="12" t="s">
        <v>2</v>
      </c>
      <c r="AD31" s="19"/>
      <c r="AE31" s="21"/>
      <c r="AF31" s="11" t="s">
        <v>2</v>
      </c>
      <c r="AG31" s="12" t="s">
        <v>2</v>
      </c>
      <c r="AH31" s="12" t="s">
        <v>2</v>
      </c>
      <c r="AI31" s="21"/>
      <c r="AJ31" s="11" t="s">
        <v>2</v>
      </c>
      <c r="AK31" s="12" t="s">
        <v>2</v>
      </c>
      <c r="AL31" s="12" t="s">
        <v>2</v>
      </c>
      <c r="AM31" s="12" t="s">
        <v>2</v>
      </c>
      <c r="AN31" s="21"/>
      <c r="AO31" s="11" t="s">
        <v>2</v>
      </c>
      <c r="AP31" s="12"/>
      <c r="AQ31" s="12"/>
      <c r="AR31" s="12" t="s">
        <v>2</v>
      </c>
      <c r="AS31" s="21"/>
      <c r="AT31" s="12" t="s">
        <v>2</v>
      </c>
      <c r="AU31" s="12" t="s">
        <v>2</v>
      </c>
      <c r="AV31" s="12" t="s">
        <v>2</v>
      </c>
      <c r="AW31" s="12" t="s">
        <v>2</v>
      </c>
      <c r="AX31" s="12" t="s">
        <v>2</v>
      </c>
      <c r="AY31" s="21"/>
      <c r="AZ31" s="20"/>
      <c r="BA31" s="21"/>
      <c r="BB31" s="21"/>
      <c r="BC31" s="21"/>
      <c r="BD31" s="21"/>
      <c r="BE31" s="11">
        <v>16.8615142023</v>
      </c>
      <c r="BF31" s="11">
        <v>39.9986948464</v>
      </c>
      <c r="BG31" s="11">
        <v>21.6577561754</v>
      </c>
      <c r="BH31" s="11">
        <v>1455.123397291</v>
      </c>
      <c r="BI31" s="2"/>
    </row>
    <row r="32" spans="1:61" s="47" customFormat="1" ht="11.25">
      <c r="A32" s="2"/>
      <c r="B32" s="5"/>
      <c r="C32" s="20"/>
      <c r="D32" s="21"/>
      <c r="E32" s="20"/>
      <c r="F32" s="21"/>
      <c r="G32" s="21"/>
      <c r="H32" s="21"/>
      <c r="I32" s="21"/>
      <c r="J32" s="20"/>
      <c r="K32" s="21"/>
      <c r="L32" s="21"/>
      <c r="M32" s="21"/>
      <c r="N32" s="21"/>
      <c r="O32" s="21"/>
      <c r="P32" s="21"/>
      <c r="Q32" s="20"/>
      <c r="R32" s="21"/>
      <c r="S32" s="21"/>
      <c r="T32" s="21"/>
      <c r="U32" s="21"/>
      <c r="V32" s="21"/>
      <c r="W32" s="21"/>
      <c r="X32" s="21"/>
      <c r="Y32" s="20"/>
      <c r="Z32" s="21"/>
      <c r="AA32" s="21"/>
      <c r="AB32" s="21"/>
      <c r="AC32" s="21"/>
      <c r="AD32" s="21"/>
      <c r="AE32" s="21"/>
      <c r="AF32" s="20"/>
      <c r="AG32" s="21"/>
      <c r="AH32" s="21"/>
      <c r="AI32" s="21"/>
      <c r="AJ32" s="20"/>
      <c r="AK32" s="21"/>
      <c r="AL32" s="21"/>
      <c r="AM32" s="21"/>
      <c r="AN32" s="21"/>
      <c r="AO32" s="20"/>
      <c r="AP32" s="20"/>
      <c r="AQ32" s="20"/>
      <c r="AR32" s="21"/>
      <c r="AS32" s="21"/>
      <c r="AT32" s="20"/>
      <c r="AU32" s="21"/>
      <c r="AV32" s="21"/>
      <c r="AW32" s="21"/>
      <c r="AX32" s="21"/>
      <c r="AY32" s="21"/>
      <c r="AZ32" s="20"/>
      <c r="BA32" s="21"/>
      <c r="BB32" s="21"/>
      <c r="BC32" s="21"/>
      <c r="BD32" s="21"/>
      <c r="BE32" s="20"/>
      <c r="BF32" s="20"/>
      <c r="BG32" s="20"/>
      <c r="BH32" s="20"/>
      <c r="BI32" s="7"/>
    </row>
    <row r="33" spans="1:61" s="6" customFormat="1" ht="11.25">
      <c r="A33" s="17">
        <v>5</v>
      </c>
      <c r="B33" s="17" t="s">
        <v>26</v>
      </c>
      <c r="C33" s="11">
        <v>133970.61662319145</v>
      </c>
      <c r="D33" s="11"/>
      <c r="E33" s="11">
        <v>53.26347686570001</v>
      </c>
      <c r="F33" s="11">
        <v>3.4787809739999997</v>
      </c>
      <c r="G33" s="11">
        <v>45.6553085712</v>
      </c>
      <c r="H33" s="11">
        <v>4.1293873205</v>
      </c>
      <c r="I33" s="20"/>
      <c r="J33" s="11">
        <v>257.5338197077</v>
      </c>
      <c r="K33" s="11">
        <v>146.929942728</v>
      </c>
      <c r="L33" s="11">
        <v>4.873743093400001</v>
      </c>
      <c r="M33" s="11">
        <v>19.1387137697</v>
      </c>
      <c r="N33" s="11">
        <v>3.555206078</v>
      </c>
      <c r="O33" s="11">
        <v>83.03621403860001</v>
      </c>
      <c r="P33" s="20"/>
      <c r="Q33" s="11">
        <v>981.3922961515</v>
      </c>
      <c r="R33" s="11">
        <v>0.0962182274</v>
      </c>
      <c r="S33" s="11">
        <v>0.7590751473</v>
      </c>
      <c r="T33" s="11">
        <v>3.0600798322</v>
      </c>
      <c r="U33" s="11">
        <v>82.5686311054</v>
      </c>
      <c r="V33" s="11">
        <v>891.7683235530999</v>
      </c>
      <c r="W33" s="11">
        <v>3.1399682861000002</v>
      </c>
      <c r="X33" s="20"/>
      <c r="Y33" s="11">
        <v>253.2862531627</v>
      </c>
      <c r="Z33" s="11">
        <v>26.137021435</v>
      </c>
      <c r="AA33" s="11">
        <v>203.5787263886</v>
      </c>
      <c r="AB33" s="11">
        <v>0.4780969285</v>
      </c>
      <c r="AC33" s="11">
        <v>7.7246857469</v>
      </c>
      <c r="AD33" s="11">
        <v>15.367722663700002</v>
      </c>
      <c r="AE33" s="20"/>
      <c r="AF33" s="11">
        <v>113.0489277888</v>
      </c>
      <c r="AG33" s="11">
        <v>90.7237946342</v>
      </c>
      <c r="AH33" s="11">
        <v>22.3251331546</v>
      </c>
      <c r="AI33" s="20"/>
      <c r="AJ33" s="11">
        <v>314.9162053775</v>
      </c>
      <c r="AK33" s="11">
        <v>308.7880306145</v>
      </c>
      <c r="AL33" s="11">
        <v>5.0742823780999995</v>
      </c>
      <c r="AM33" s="11">
        <v>1.0538923849000001</v>
      </c>
      <c r="AN33" s="20"/>
      <c r="AO33" s="11">
        <v>54.757816834799996</v>
      </c>
      <c r="AP33" s="11"/>
      <c r="AQ33" s="11"/>
      <c r="AR33" s="11" t="s">
        <v>2</v>
      </c>
      <c r="AS33" s="20"/>
      <c r="AT33" s="11" t="s">
        <v>2</v>
      </c>
      <c r="AU33" s="11" t="s">
        <v>2</v>
      </c>
      <c r="AV33" s="11">
        <v>37.3697043379</v>
      </c>
      <c r="AW33" s="11" t="s">
        <v>2</v>
      </c>
      <c r="AX33" s="11">
        <v>17.3881124969</v>
      </c>
      <c r="AY33" s="20"/>
      <c r="AZ33" s="20"/>
      <c r="BA33" s="20"/>
      <c r="BB33" s="20"/>
      <c r="BC33" s="20"/>
      <c r="BD33" s="20"/>
      <c r="BE33" s="11">
        <v>2028.1987958886998</v>
      </c>
      <c r="BF33" s="11">
        <v>482.12416698230004</v>
      </c>
      <c r="BG33" s="11">
        <v>241.34295806890003</v>
      </c>
      <c r="BH33" s="11">
        <v>132665.327195661</v>
      </c>
      <c r="BI33" s="2"/>
    </row>
    <row r="34" spans="1:61" ht="11.25">
      <c r="A34" s="2">
        <v>50</v>
      </c>
      <c r="B34" s="5" t="s">
        <v>27</v>
      </c>
      <c r="C34" s="11">
        <v>1072.841450107956</v>
      </c>
      <c r="D34" s="12"/>
      <c r="E34" s="11">
        <v>0.1147157955</v>
      </c>
      <c r="F34" s="12" t="s">
        <v>2</v>
      </c>
      <c r="G34" s="12">
        <v>0.1147157955</v>
      </c>
      <c r="H34" s="12" t="s">
        <v>2</v>
      </c>
      <c r="I34" s="21"/>
      <c r="J34" s="11" t="s">
        <v>2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P34" s="21"/>
      <c r="Q34" s="11">
        <v>17.7260607046</v>
      </c>
      <c r="R34" s="12" t="s">
        <v>2</v>
      </c>
      <c r="S34" s="12" t="s">
        <v>2</v>
      </c>
      <c r="T34" s="12" t="s">
        <v>2</v>
      </c>
      <c r="U34" s="12" t="s">
        <v>2</v>
      </c>
      <c r="V34" s="12">
        <v>17.7260607046</v>
      </c>
      <c r="W34" s="12" t="s">
        <v>2</v>
      </c>
      <c r="X34" s="21"/>
      <c r="Y34" s="11" t="s">
        <v>2</v>
      </c>
      <c r="Z34" s="12" t="s">
        <v>2</v>
      </c>
      <c r="AA34" s="12" t="s">
        <v>2</v>
      </c>
      <c r="AB34" s="12" t="s">
        <v>2</v>
      </c>
      <c r="AC34" s="12" t="s">
        <v>2</v>
      </c>
      <c r="AD34" s="12" t="s">
        <v>2</v>
      </c>
      <c r="AE34" s="21"/>
      <c r="AF34" s="11">
        <v>22.3251331546</v>
      </c>
      <c r="AG34" s="19"/>
      <c r="AH34" s="12">
        <v>22.3251331546</v>
      </c>
      <c r="AI34" s="21"/>
      <c r="AJ34" s="11" t="s">
        <v>2</v>
      </c>
      <c r="AK34" s="12" t="s">
        <v>2</v>
      </c>
      <c r="AL34" s="12" t="s">
        <v>2</v>
      </c>
      <c r="AM34" s="12" t="s">
        <v>2</v>
      </c>
      <c r="AN34" s="21"/>
      <c r="AO34" s="11">
        <v>2.7312148133</v>
      </c>
      <c r="AP34" s="12"/>
      <c r="AQ34" s="12"/>
      <c r="AR34" s="12" t="s">
        <v>2</v>
      </c>
      <c r="AS34" s="21"/>
      <c r="AT34" s="12" t="s">
        <v>2</v>
      </c>
      <c r="AU34" s="12" t="s">
        <v>2</v>
      </c>
      <c r="AV34" s="12" t="s">
        <v>2</v>
      </c>
      <c r="AW34" s="12" t="s">
        <v>2</v>
      </c>
      <c r="AX34" s="12">
        <v>2.7312148133</v>
      </c>
      <c r="AY34" s="21"/>
      <c r="AZ34" s="20"/>
      <c r="BA34" s="21"/>
      <c r="BB34" s="21"/>
      <c r="BC34" s="21"/>
      <c r="BD34" s="21"/>
      <c r="BE34" s="11">
        <v>42.897124468</v>
      </c>
      <c r="BF34" s="11">
        <v>112.82692158180001</v>
      </c>
      <c r="BG34" s="11">
        <v>-5.718917539100001</v>
      </c>
      <c r="BH34" s="11">
        <v>1137.066583841</v>
      </c>
      <c r="BI34" s="2"/>
    </row>
    <row r="35" spans="1:61" ht="11.25">
      <c r="A35" s="2">
        <v>51</v>
      </c>
      <c r="B35" s="5" t="s">
        <v>28</v>
      </c>
      <c r="C35" s="11">
        <v>132897.77517308347</v>
      </c>
      <c r="D35" s="12"/>
      <c r="E35" s="11">
        <v>53.14876107020001</v>
      </c>
      <c r="F35" s="12">
        <v>3.4787809739999997</v>
      </c>
      <c r="G35" s="12">
        <v>45.540592775700006</v>
      </c>
      <c r="H35" s="12">
        <v>4.1293873205</v>
      </c>
      <c r="I35" s="21"/>
      <c r="J35" s="11">
        <v>257.5338197077</v>
      </c>
      <c r="K35" s="12">
        <v>146.929942728</v>
      </c>
      <c r="L35" s="12">
        <v>4.873743093400001</v>
      </c>
      <c r="M35" s="12">
        <v>19.1387137697</v>
      </c>
      <c r="N35" s="12">
        <v>3.555206078</v>
      </c>
      <c r="O35" s="12">
        <v>83.03621403860001</v>
      </c>
      <c r="P35" s="21"/>
      <c r="Q35" s="11">
        <v>963.6662354469</v>
      </c>
      <c r="R35" s="12">
        <v>0.0962182274</v>
      </c>
      <c r="S35" s="12">
        <v>0.7590751473</v>
      </c>
      <c r="T35" s="12">
        <v>3.0600798322</v>
      </c>
      <c r="U35" s="12">
        <v>82.5686311054</v>
      </c>
      <c r="V35" s="12">
        <v>874.0422628485</v>
      </c>
      <c r="W35" s="12">
        <v>3.1399682861000002</v>
      </c>
      <c r="X35" s="21"/>
      <c r="Y35" s="11">
        <v>253.2862531627</v>
      </c>
      <c r="Z35" s="12">
        <v>26.137021435</v>
      </c>
      <c r="AA35" s="12">
        <v>203.5787263886</v>
      </c>
      <c r="AB35" s="12">
        <v>0.4780969285</v>
      </c>
      <c r="AC35" s="12">
        <v>7.7246857469</v>
      </c>
      <c r="AD35" s="12">
        <v>15.367722663700002</v>
      </c>
      <c r="AE35" s="21"/>
      <c r="AF35" s="11">
        <v>90.7237946342</v>
      </c>
      <c r="AG35" s="12">
        <v>90.7237946342</v>
      </c>
      <c r="AH35" s="19"/>
      <c r="AI35" s="21"/>
      <c r="AJ35" s="11">
        <v>314.9162053775</v>
      </c>
      <c r="AK35" s="12">
        <v>308.7880306145</v>
      </c>
      <c r="AL35" s="12">
        <v>5.0742823780999995</v>
      </c>
      <c r="AM35" s="12">
        <v>1.0538923849000001</v>
      </c>
      <c r="AN35" s="21"/>
      <c r="AO35" s="11">
        <v>52.0266020215</v>
      </c>
      <c r="AP35" s="12"/>
      <c r="AQ35" s="12"/>
      <c r="AR35" s="12" t="s">
        <v>2</v>
      </c>
      <c r="AS35" s="21"/>
      <c r="AT35" s="12" t="s">
        <v>2</v>
      </c>
      <c r="AU35" s="12" t="s">
        <v>2</v>
      </c>
      <c r="AV35" s="12">
        <v>37.3697043379</v>
      </c>
      <c r="AW35" s="12" t="s">
        <v>2</v>
      </c>
      <c r="AX35" s="12">
        <v>14.656897683599999</v>
      </c>
      <c r="AY35" s="21"/>
      <c r="AZ35" s="20"/>
      <c r="BA35" s="21"/>
      <c r="BB35" s="21"/>
      <c r="BC35" s="21"/>
      <c r="BD35" s="21"/>
      <c r="BE35" s="11">
        <v>1985.3016714207</v>
      </c>
      <c r="BF35" s="11">
        <v>369.29724540050006</v>
      </c>
      <c r="BG35" s="11">
        <v>247.06187560800004</v>
      </c>
      <c r="BH35" s="11">
        <v>131528.26061182</v>
      </c>
      <c r="BI35" s="2"/>
    </row>
    <row r="36" spans="1:61" s="47" customFormat="1" ht="11.25">
      <c r="A36" s="2"/>
      <c r="B36" s="5"/>
      <c r="C36" s="20"/>
      <c r="D36" s="21"/>
      <c r="E36" s="20"/>
      <c r="F36" s="21"/>
      <c r="G36" s="21"/>
      <c r="H36" s="21"/>
      <c r="I36" s="21"/>
      <c r="J36" s="20"/>
      <c r="K36" s="21"/>
      <c r="L36" s="21"/>
      <c r="M36" s="21"/>
      <c r="N36" s="21"/>
      <c r="O36" s="21"/>
      <c r="P36" s="21"/>
      <c r="Q36" s="20"/>
      <c r="R36" s="21"/>
      <c r="S36" s="21"/>
      <c r="T36" s="21"/>
      <c r="U36" s="21"/>
      <c r="V36" s="21"/>
      <c r="W36" s="21"/>
      <c r="X36" s="21"/>
      <c r="Y36" s="20"/>
      <c r="Z36" s="21"/>
      <c r="AA36" s="21"/>
      <c r="AB36" s="21"/>
      <c r="AC36" s="21"/>
      <c r="AD36" s="21"/>
      <c r="AE36" s="21"/>
      <c r="AF36" s="20"/>
      <c r="AG36" s="21"/>
      <c r="AH36" s="21"/>
      <c r="AI36" s="21"/>
      <c r="AJ36" s="20"/>
      <c r="AK36" s="21"/>
      <c r="AL36" s="21"/>
      <c r="AM36" s="21"/>
      <c r="AN36" s="21"/>
      <c r="AO36" s="20"/>
      <c r="AP36" s="20"/>
      <c r="AQ36" s="20"/>
      <c r="AR36" s="21"/>
      <c r="AS36" s="21"/>
      <c r="AT36" s="20"/>
      <c r="AU36" s="21"/>
      <c r="AV36" s="21"/>
      <c r="AW36" s="21"/>
      <c r="AX36" s="21"/>
      <c r="AY36" s="21"/>
      <c r="AZ36" s="20"/>
      <c r="BA36" s="21"/>
      <c r="BB36" s="21"/>
      <c r="BC36" s="21"/>
      <c r="BD36" s="21"/>
      <c r="BE36" s="20"/>
      <c r="BF36" s="20"/>
      <c r="BG36" s="20"/>
      <c r="BH36" s="20"/>
      <c r="BI36" s="7"/>
    </row>
    <row r="37" spans="1:61" s="6" customFormat="1" ht="11.25">
      <c r="A37" s="17">
        <v>6</v>
      </c>
      <c r="B37" s="17" t="s">
        <v>29</v>
      </c>
      <c r="C37" s="11">
        <v>35173.66130141563</v>
      </c>
      <c r="D37" s="11"/>
      <c r="E37" s="11">
        <v>26.371873306</v>
      </c>
      <c r="F37" s="11">
        <v>2.3690239601000003</v>
      </c>
      <c r="G37" s="11">
        <v>24.0028493459</v>
      </c>
      <c r="H37" s="11" t="s">
        <v>2</v>
      </c>
      <c r="I37" s="20"/>
      <c r="J37" s="11">
        <v>13.6591328239</v>
      </c>
      <c r="K37" s="11">
        <v>0.6378394725000001</v>
      </c>
      <c r="L37" s="11" t="s">
        <v>2</v>
      </c>
      <c r="M37" s="11">
        <v>1.9676695900999999</v>
      </c>
      <c r="N37" s="11">
        <v>0.9410950880000001</v>
      </c>
      <c r="O37" s="11">
        <v>10.1125286733</v>
      </c>
      <c r="P37" s="20"/>
      <c r="Q37" s="11">
        <v>75.06224094150001</v>
      </c>
      <c r="R37" s="11" t="s">
        <v>2</v>
      </c>
      <c r="S37" s="11" t="s">
        <v>2</v>
      </c>
      <c r="T37" s="11" t="s">
        <v>2</v>
      </c>
      <c r="U37" s="11">
        <v>11.903817029199999</v>
      </c>
      <c r="V37" s="11">
        <v>63.15842391230001</v>
      </c>
      <c r="W37" s="11" t="s">
        <v>2</v>
      </c>
      <c r="X37" s="20"/>
      <c r="Y37" s="11">
        <v>6.5684627039</v>
      </c>
      <c r="Z37" s="11">
        <v>3.6763684919</v>
      </c>
      <c r="AA37" s="11">
        <v>1.4031144404</v>
      </c>
      <c r="AB37" s="11" t="s">
        <v>2</v>
      </c>
      <c r="AC37" s="11">
        <v>0.7663181526999999</v>
      </c>
      <c r="AD37" s="11">
        <v>0.7226616189</v>
      </c>
      <c r="AE37" s="20"/>
      <c r="AF37" s="11">
        <v>143.7847676371</v>
      </c>
      <c r="AG37" s="11" t="s">
        <v>2</v>
      </c>
      <c r="AH37" s="11">
        <v>143.7847676371</v>
      </c>
      <c r="AI37" s="20"/>
      <c r="AJ37" s="11">
        <v>208.7307691887</v>
      </c>
      <c r="AK37" s="11">
        <v>175.41787326690002</v>
      </c>
      <c r="AL37" s="11">
        <v>25.8424383869</v>
      </c>
      <c r="AM37" s="11">
        <v>7.4704575349</v>
      </c>
      <c r="AN37" s="20"/>
      <c r="AO37" s="11">
        <v>2.9436982193</v>
      </c>
      <c r="AP37" s="11"/>
      <c r="AQ37" s="11"/>
      <c r="AR37" s="11" t="s">
        <v>2</v>
      </c>
      <c r="AS37" s="20"/>
      <c r="AT37" s="11" t="s">
        <v>2</v>
      </c>
      <c r="AU37" s="11" t="s">
        <v>2</v>
      </c>
      <c r="AV37" s="11" t="s">
        <v>2</v>
      </c>
      <c r="AW37" s="11" t="s">
        <v>2</v>
      </c>
      <c r="AX37" s="11">
        <v>2.9436982193</v>
      </c>
      <c r="AY37" s="20"/>
      <c r="AZ37" s="20"/>
      <c r="BA37" s="20"/>
      <c r="BB37" s="20"/>
      <c r="BC37" s="20"/>
      <c r="BD37" s="20"/>
      <c r="BE37" s="11">
        <v>477.12094482040004</v>
      </c>
      <c r="BF37" s="11">
        <v>633.2672512669001</v>
      </c>
      <c r="BG37" s="11">
        <v>-173.54229385340003</v>
      </c>
      <c r="BH37" s="11">
        <v>35156.325387706995</v>
      </c>
      <c r="BI37" s="2"/>
    </row>
    <row r="38" spans="1:61" ht="11.25">
      <c r="A38" s="2">
        <v>60</v>
      </c>
      <c r="B38" s="5" t="s">
        <v>30</v>
      </c>
      <c r="C38" s="11">
        <v>31942.138344862175</v>
      </c>
      <c r="D38" s="12"/>
      <c r="E38" s="11">
        <v>26.371873306</v>
      </c>
      <c r="F38" s="12">
        <v>2.3690239601000003</v>
      </c>
      <c r="G38" s="12">
        <v>24.0028493459</v>
      </c>
      <c r="H38" s="12" t="s">
        <v>2</v>
      </c>
      <c r="I38" s="21"/>
      <c r="J38" s="11">
        <v>13.6591328239</v>
      </c>
      <c r="K38" s="12">
        <v>0.6378394725000001</v>
      </c>
      <c r="L38" s="12" t="s">
        <v>2</v>
      </c>
      <c r="M38" s="12">
        <v>1.9676695900999999</v>
      </c>
      <c r="N38" s="12">
        <v>0.9410950880000001</v>
      </c>
      <c r="O38" s="12">
        <v>10.1125286733</v>
      </c>
      <c r="P38" s="21"/>
      <c r="Q38" s="11">
        <v>74.89698196520001</v>
      </c>
      <c r="R38" s="12" t="s">
        <v>2</v>
      </c>
      <c r="S38" s="12" t="s">
        <v>2</v>
      </c>
      <c r="T38" s="12" t="s">
        <v>2</v>
      </c>
      <c r="U38" s="12">
        <v>11.903817029199999</v>
      </c>
      <c r="V38" s="12">
        <v>62.99316493600001</v>
      </c>
      <c r="W38" s="12" t="s">
        <v>2</v>
      </c>
      <c r="X38" s="21"/>
      <c r="Y38" s="11">
        <v>6.5684627039</v>
      </c>
      <c r="Z38" s="12">
        <v>3.6763684919</v>
      </c>
      <c r="AA38" s="12">
        <v>1.4031144404</v>
      </c>
      <c r="AB38" s="12" t="s">
        <v>2</v>
      </c>
      <c r="AC38" s="12">
        <v>0.7663181526999999</v>
      </c>
      <c r="AD38" s="12">
        <v>0.7226616189</v>
      </c>
      <c r="AE38" s="21"/>
      <c r="AF38" s="11">
        <v>139.5122940876</v>
      </c>
      <c r="AG38" s="12" t="s">
        <v>2</v>
      </c>
      <c r="AH38" s="12">
        <v>139.5122940876</v>
      </c>
      <c r="AI38" s="21"/>
      <c r="AJ38" s="11">
        <v>32.4012945852</v>
      </c>
      <c r="AK38" s="19"/>
      <c r="AL38" s="12">
        <v>25.1157017172</v>
      </c>
      <c r="AM38" s="12">
        <v>7.285592868</v>
      </c>
      <c r="AN38" s="21"/>
      <c r="AO38" s="11">
        <v>2.9436982193</v>
      </c>
      <c r="AP38" s="12"/>
      <c r="AQ38" s="12"/>
      <c r="AR38" s="12" t="s">
        <v>2</v>
      </c>
      <c r="AS38" s="21"/>
      <c r="AT38" s="12" t="s">
        <v>2</v>
      </c>
      <c r="AU38" s="12" t="s">
        <v>2</v>
      </c>
      <c r="AV38" s="12" t="s">
        <v>2</v>
      </c>
      <c r="AW38" s="12" t="s">
        <v>2</v>
      </c>
      <c r="AX38" s="12">
        <v>2.9436982193</v>
      </c>
      <c r="AY38" s="21"/>
      <c r="AZ38" s="20"/>
      <c r="BA38" s="21"/>
      <c r="BB38" s="21"/>
      <c r="BC38" s="21"/>
      <c r="BD38" s="21"/>
      <c r="BE38" s="11">
        <v>296.35373769110004</v>
      </c>
      <c r="BF38" s="11">
        <v>579.0886481746</v>
      </c>
      <c r="BG38" s="11">
        <v>-299.8982454814</v>
      </c>
      <c r="BH38" s="11">
        <v>31925.243774692</v>
      </c>
      <c r="BI38" s="2"/>
    </row>
    <row r="39" spans="1:61" ht="11.25">
      <c r="A39" s="2">
        <v>61</v>
      </c>
      <c r="B39" s="5" t="s">
        <v>31</v>
      </c>
      <c r="C39" s="11">
        <v>2373.7385604253773</v>
      </c>
      <c r="D39" s="12"/>
      <c r="E39" s="11" t="s">
        <v>2</v>
      </c>
      <c r="F39" s="12" t="s">
        <v>2</v>
      </c>
      <c r="G39" s="12" t="s">
        <v>2</v>
      </c>
      <c r="H39" s="12" t="s">
        <v>2</v>
      </c>
      <c r="I39" s="21"/>
      <c r="J39" s="11" t="s">
        <v>2</v>
      </c>
      <c r="K39" s="12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P39" s="21"/>
      <c r="Q39" s="11" t="s">
        <v>2</v>
      </c>
      <c r="R39" s="12" t="s">
        <v>2</v>
      </c>
      <c r="S39" s="12" t="s">
        <v>2</v>
      </c>
      <c r="T39" s="12" t="s">
        <v>2</v>
      </c>
      <c r="U39" s="12" t="s">
        <v>2</v>
      </c>
      <c r="V39" s="12" t="s">
        <v>2</v>
      </c>
      <c r="W39" s="12" t="s">
        <v>2</v>
      </c>
      <c r="X39" s="21"/>
      <c r="Y39" s="11" t="s">
        <v>2</v>
      </c>
      <c r="Z39" s="12" t="s">
        <v>2</v>
      </c>
      <c r="AA39" s="12" t="s">
        <v>2</v>
      </c>
      <c r="AB39" s="12" t="s">
        <v>2</v>
      </c>
      <c r="AC39" s="12" t="s">
        <v>2</v>
      </c>
      <c r="AD39" s="12" t="s">
        <v>2</v>
      </c>
      <c r="AE39" s="21"/>
      <c r="AF39" s="11">
        <v>0.5947480492</v>
      </c>
      <c r="AG39" s="12" t="s">
        <v>2</v>
      </c>
      <c r="AH39" s="12">
        <v>0.5947480492</v>
      </c>
      <c r="AI39" s="21"/>
      <c r="AJ39" s="11">
        <v>160.96105762910003</v>
      </c>
      <c r="AK39" s="12">
        <v>160.7761929622</v>
      </c>
      <c r="AL39" s="19"/>
      <c r="AM39" s="21">
        <v>0.1848646669</v>
      </c>
      <c r="AN39" s="21"/>
      <c r="AO39" s="11" t="s">
        <v>2</v>
      </c>
      <c r="AP39" s="12"/>
      <c r="AQ39" s="12"/>
      <c r="AR39" s="12" t="s">
        <v>2</v>
      </c>
      <c r="AS39" s="21"/>
      <c r="AT39" s="12" t="s">
        <v>2</v>
      </c>
      <c r="AU39" s="12" t="s">
        <v>2</v>
      </c>
      <c r="AV39" s="12" t="s">
        <v>2</v>
      </c>
      <c r="AW39" s="12" t="s">
        <v>2</v>
      </c>
      <c r="AX39" s="12" t="s">
        <v>2</v>
      </c>
      <c r="AY39" s="21"/>
      <c r="AZ39" s="20"/>
      <c r="BA39" s="21"/>
      <c r="BB39" s="21"/>
      <c r="BC39" s="21"/>
      <c r="BD39" s="21"/>
      <c r="BE39" s="11">
        <v>161.55580567830003</v>
      </c>
      <c r="BF39" s="11">
        <v>44.0242277952</v>
      </c>
      <c r="BG39" s="11">
        <v>76.48477379159999</v>
      </c>
      <c r="BH39" s="11">
        <v>2332.5203284480003</v>
      </c>
      <c r="BI39" s="2"/>
    </row>
    <row r="40" spans="1:61" ht="11.25">
      <c r="A40" s="2">
        <v>62</v>
      </c>
      <c r="B40" s="5" t="s">
        <v>32</v>
      </c>
      <c r="C40" s="11">
        <v>857.7843961280823</v>
      </c>
      <c r="D40" s="12"/>
      <c r="E40" s="11" t="s">
        <v>2</v>
      </c>
      <c r="F40" s="12" t="s">
        <v>2</v>
      </c>
      <c r="G40" s="12" t="s">
        <v>2</v>
      </c>
      <c r="H40" s="12" t="s">
        <v>2</v>
      </c>
      <c r="I40" s="21"/>
      <c r="J40" s="11" t="s">
        <v>2</v>
      </c>
      <c r="K40" s="12" t="s">
        <v>2</v>
      </c>
      <c r="L40" s="12" t="s">
        <v>2</v>
      </c>
      <c r="M40" s="12" t="s">
        <v>2</v>
      </c>
      <c r="N40" s="12" t="s">
        <v>2</v>
      </c>
      <c r="O40" s="12" t="s">
        <v>2</v>
      </c>
      <c r="P40" s="21"/>
      <c r="Q40" s="11">
        <v>0.1652589763</v>
      </c>
      <c r="R40" s="12" t="s">
        <v>2</v>
      </c>
      <c r="S40" s="12" t="s">
        <v>2</v>
      </c>
      <c r="T40" s="12" t="s">
        <v>2</v>
      </c>
      <c r="U40" s="12" t="s">
        <v>2</v>
      </c>
      <c r="V40" s="12">
        <v>0.1652589763</v>
      </c>
      <c r="W40" s="12" t="s">
        <v>2</v>
      </c>
      <c r="X40" s="21"/>
      <c r="Y40" s="11" t="s">
        <v>2</v>
      </c>
      <c r="Z40" s="12" t="s">
        <v>2</v>
      </c>
      <c r="AA40" s="12" t="s">
        <v>2</v>
      </c>
      <c r="AB40" s="12" t="s">
        <v>2</v>
      </c>
      <c r="AC40" s="12" t="s">
        <v>2</v>
      </c>
      <c r="AD40" s="12" t="s">
        <v>2</v>
      </c>
      <c r="AE40" s="21"/>
      <c r="AF40" s="11">
        <v>3.6777255003</v>
      </c>
      <c r="AG40" s="12" t="s">
        <v>2</v>
      </c>
      <c r="AH40" s="12">
        <v>3.6777255003</v>
      </c>
      <c r="AI40" s="21"/>
      <c r="AJ40" s="11">
        <v>15.368416974399999</v>
      </c>
      <c r="AK40" s="12">
        <v>14.6416803047</v>
      </c>
      <c r="AL40" s="12">
        <v>0.7267366697000001</v>
      </c>
      <c r="AM40" s="19"/>
      <c r="AN40" s="21"/>
      <c r="AO40" s="11" t="s">
        <v>2</v>
      </c>
      <c r="AP40" s="12"/>
      <c r="AQ40" s="12"/>
      <c r="AR40" s="12" t="s">
        <v>2</v>
      </c>
      <c r="AS40" s="21"/>
      <c r="AT40" s="12" t="s">
        <v>2</v>
      </c>
      <c r="AU40" s="12" t="s">
        <v>2</v>
      </c>
      <c r="AV40" s="12" t="s">
        <v>2</v>
      </c>
      <c r="AW40" s="12" t="s">
        <v>2</v>
      </c>
      <c r="AX40" s="12" t="s">
        <v>2</v>
      </c>
      <c r="AY40" s="21"/>
      <c r="AZ40" s="20"/>
      <c r="BA40" s="21"/>
      <c r="BB40" s="21"/>
      <c r="BC40" s="21"/>
      <c r="BD40" s="21"/>
      <c r="BE40" s="11">
        <v>19.211401450999997</v>
      </c>
      <c r="BF40" s="11">
        <v>10.1543752971</v>
      </c>
      <c r="BG40" s="11">
        <v>49.871177836399994</v>
      </c>
      <c r="BH40" s="11">
        <v>898.5612845669999</v>
      </c>
      <c r="BI40" s="2"/>
    </row>
    <row r="41" spans="1:61" s="47" customFormat="1" ht="11.25">
      <c r="A41" s="2"/>
      <c r="B41" s="5"/>
      <c r="C41" s="20"/>
      <c r="D41" s="21"/>
      <c r="E41" s="20"/>
      <c r="F41" s="21"/>
      <c r="G41" s="21"/>
      <c r="H41" s="21"/>
      <c r="I41" s="21"/>
      <c r="J41" s="20"/>
      <c r="K41" s="21"/>
      <c r="L41" s="21"/>
      <c r="M41" s="21"/>
      <c r="N41" s="21"/>
      <c r="O41" s="21"/>
      <c r="P41" s="21"/>
      <c r="Q41" s="20"/>
      <c r="R41" s="21"/>
      <c r="S41" s="21"/>
      <c r="T41" s="21"/>
      <c r="U41" s="21"/>
      <c r="V41" s="21"/>
      <c r="W41" s="21"/>
      <c r="X41" s="21"/>
      <c r="Y41" s="20"/>
      <c r="Z41" s="21"/>
      <c r="AA41" s="21"/>
      <c r="AB41" s="21"/>
      <c r="AC41" s="21"/>
      <c r="AD41" s="21"/>
      <c r="AE41" s="21"/>
      <c r="AF41" s="20"/>
      <c r="AG41" s="21"/>
      <c r="AH41" s="21"/>
      <c r="AI41" s="21"/>
      <c r="AJ41" s="20"/>
      <c r="AK41" s="21"/>
      <c r="AL41" s="21"/>
      <c r="AM41" s="21"/>
      <c r="AN41" s="21"/>
      <c r="AO41" s="20"/>
      <c r="AP41" s="20"/>
      <c r="AQ41" s="20"/>
      <c r="AR41" s="21"/>
      <c r="AS41" s="21"/>
      <c r="AT41" s="20"/>
      <c r="AU41" s="21"/>
      <c r="AV41" s="21"/>
      <c r="AW41" s="21"/>
      <c r="AX41" s="21"/>
      <c r="AY41" s="21"/>
      <c r="AZ41" s="20"/>
      <c r="BA41" s="21"/>
      <c r="BB41" s="21"/>
      <c r="BC41" s="21"/>
      <c r="BD41" s="21"/>
      <c r="BE41" s="20"/>
      <c r="BF41" s="20"/>
      <c r="BG41" s="20"/>
      <c r="BH41" s="20"/>
      <c r="BI41" s="7"/>
    </row>
    <row r="42" spans="1:61" s="6" customFormat="1" ht="11.25">
      <c r="A42" s="17">
        <v>7</v>
      </c>
      <c r="B42" s="17" t="s">
        <v>33</v>
      </c>
      <c r="C42" s="11">
        <v>5835.14288585701</v>
      </c>
      <c r="D42" s="11"/>
      <c r="E42" s="11">
        <v>0.0266962475</v>
      </c>
      <c r="F42" s="11">
        <v>0.0109589277</v>
      </c>
      <c r="G42" s="11">
        <v>0.0157373198</v>
      </c>
      <c r="H42" s="11" t="s">
        <v>2</v>
      </c>
      <c r="I42" s="20"/>
      <c r="J42" s="11" t="s">
        <v>2</v>
      </c>
      <c r="K42" s="11" t="s">
        <v>2</v>
      </c>
      <c r="L42" s="11" t="s">
        <v>2</v>
      </c>
      <c r="M42" s="11" t="s">
        <v>2</v>
      </c>
      <c r="N42" s="11" t="s">
        <v>2</v>
      </c>
      <c r="O42" s="11" t="s">
        <v>2</v>
      </c>
      <c r="P42" s="20"/>
      <c r="Q42" s="11">
        <v>22.4960677022</v>
      </c>
      <c r="R42" s="11" t="s">
        <v>2</v>
      </c>
      <c r="S42" s="11" t="s">
        <v>2</v>
      </c>
      <c r="T42" s="11" t="s">
        <v>2</v>
      </c>
      <c r="U42" s="11">
        <v>21.8645925897</v>
      </c>
      <c r="V42" s="11">
        <v>0.6314751125</v>
      </c>
      <c r="W42" s="11" t="s">
        <v>2</v>
      </c>
      <c r="X42" s="20"/>
      <c r="Y42" s="11" t="s">
        <v>2</v>
      </c>
      <c r="Z42" s="11" t="s">
        <v>2</v>
      </c>
      <c r="AA42" s="11" t="s">
        <v>2</v>
      </c>
      <c r="AB42" s="11" t="s">
        <v>2</v>
      </c>
      <c r="AC42" s="11" t="s">
        <v>2</v>
      </c>
      <c r="AD42" s="11" t="s">
        <v>2</v>
      </c>
      <c r="AE42" s="20"/>
      <c r="AF42" s="11">
        <v>8.3702746158</v>
      </c>
      <c r="AG42" s="11" t="s">
        <v>2</v>
      </c>
      <c r="AH42" s="11">
        <v>8.3702746158</v>
      </c>
      <c r="AI42" s="20"/>
      <c r="AJ42" s="11">
        <v>17.4875688868</v>
      </c>
      <c r="AK42" s="11">
        <v>14.8131273988</v>
      </c>
      <c r="AL42" s="11">
        <v>1.1158753912000001</v>
      </c>
      <c r="AM42" s="11">
        <v>1.5585660968</v>
      </c>
      <c r="AN42" s="20"/>
      <c r="AO42" s="11">
        <v>34.0631495012</v>
      </c>
      <c r="AP42" s="11"/>
      <c r="AQ42" s="11"/>
      <c r="AR42" s="11">
        <v>0.1625294035</v>
      </c>
      <c r="AS42" s="20"/>
      <c r="AT42" s="11" t="s">
        <v>2</v>
      </c>
      <c r="AU42" s="11">
        <v>0.3797148257</v>
      </c>
      <c r="AV42" s="11" t="s">
        <v>2</v>
      </c>
      <c r="AW42" s="11" t="s">
        <v>2</v>
      </c>
      <c r="AX42" s="11">
        <v>33.520905272</v>
      </c>
      <c r="AY42" s="20"/>
      <c r="AZ42" s="20"/>
      <c r="BA42" s="20"/>
      <c r="BB42" s="20"/>
      <c r="BC42" s="20"/>
      <c r="BD42" s="20"/>
      <c r="BE42" s="11">
        <v>82.44375695350001</v>
      </c>
      <c r="BF42" s="11">
        <v>146.0179909816</v>
      </c>
      <c r="BG42" s="11">
        <v>-4.59502451489999</v>
      </c>
      <c r="BH42" s="11">
        <v>5894.1746669649</v>
      </c>
      <c r="BI42" s="2"/>
    </row>
    <row r="43" spans="1:61" s="6" customFormat="1" ht="11.25">
      <c r="A43" s="2">
        <v>70</v>
      </c>
      <c r="B43" s="5" t="s">
        <v>34</v>
      </c>
      <c r="C43" s="11"/>
      <c r="D43" s="11"/>
      <c r="E43" s="11"/>
      <c r="F43" s="12"/>
      <c r="G43" s="12"/>
      <c r="H43" s="12"/>
      <c r="I43" s="21"/>
      <c r="J43" s="11"/>
      <c r="K43" s="12"/>
      <c r="L43" s="12"/>
      <c r="M43" s="12"/>
      <c r="N43" s="12"/>
      <c r="O43" s="12"/>
      <c r="P43" s="20"/>
      <c r="Q43" s="11"/>
      <c r="R43" s="12"/>
      <c r="S43" s="12"/>
      <c r="T43" s="12"/>
      <c r="U43" s="12"/>
      <c r="V43" s="12"/>
      <c r="W43" s="12"/>
      <c r="X43" s="20"/>
      <c r="Y43" s="11"/>
      <c r="Z43" s="12"/>
      <c r="AA43" s="12"/>
      <c r="AB43" s="12"/>
      <c r="AC43" s="12"/>
      <c r="AD43" s="12"/>
      <c r="AE43" s="20"/>
      <c r="AF43" s="11"/>
      <c r="AG43" s="12"/>
      <c r="AH43" s="12"/>
      <c r="AI43" s="20"/>
      <c r="AJ43" s="11"/>
      <c r="AK43" s="12"/>
      <c r="AL43" s="12"/>
      <c r="AM43" s="12"/>
      <c r="AN43" s="20"/>
      <c r="AO43" s="11"/>
      <c r="AP43" s="12"/>
      <c r="AQ43" s="12"/>
      <c r="AR43" s="12"/>
      <c r="AS43" s="21"/>
      <c r="AT43" s="12"/>
      <c r="AU43" s="12"/>
      <c r="AV43" s="12"/>
      <c r="AW43" s="12"/>
      <c r="AX43" s="12"/>
      <c r="AY43" s="20"/>
      <c r="AZ43" s="20"/>
      <c r="BA43" s="21"/>
      <c r="BB43" s="21"/>
      <c r="BC43" s="21"/>
      <c r="BD43" s="21"/>
      <c r="BE43" s="11"/>
      <c r="BF43" s="11"/>
      <c r="BG43" s="11"/>
      <c r="BH43" s="11"/>
      <c r="BI43" s="2"/>
    </row>
    <row r="44" spans="1:61" s="6" customFormat="1" ht="11.25">
      <c r="A44" s="2">
        <v>71</v>
      </c>
      <c r="B44" s="5" t="s">
        <v>35</v>
      </c>
      <c r="C44" s="11"/>
      <c r="D44" s="11"/>
      <c r="E44" s="11"/>
      <c r="F44" s="12"/>
      <c r="G44" s="12"/>
      <c r="H44" s="12"/>
      <c r="I44" s="21"/>
      <c r="J44" s="11"/>
      <c r="K44" s="12"/>
      <c r="L44" s="12"/>
      <c r="M44" s="12"/>
      <c r="N44" s="12"/>
      <c r="O44" s="12"/>
      <c r="P44" s="20"/>
      <c r="Q44" s="11"/>
      <c r="R44" s="12"/>
      <c r="S44" s="12"/>
      <c r="T44" s="12"/>
      <c r="U44" s="12"/>
      <c r="V44" s="12"/>
      <c r="W44" s="12"/>
      <c r="X44" s="20"/>
      <c r="Y44" s="11"/>
      <c r="Z44" s="12"/>
      <c r="AA44" s="12"/>
      <c r="AB44" s="12"/>
      <c r="AC44" s="12"/>
      <c r="AD44" s="12"/>
      <c r="AE44" s="20"/>
      <c r="AF44" s="11"/>
      <c r="AG44" s="12"/>
      <c r="AH44" s="12"/>
      <c r="AI44" s="20"/>
      <c r="AJ44" s="11"/>
      <c r="AK44" s="12"/>
      <c r="AL44" s="12"/>
      <c r="AM44" s="12"/>
      <c r="AN44" s="20"/>
      <c r="AO44" s="11"/>
      <c r="AP44" s="12"/>
      <c r="AQ44" s="12"/>
      <c r="AR44" s="12"/>
      <c r="AS44" s="21"/>
      <c r="AT44" s="12"/>
      <c r="AU44" s="12"/>
      <c r="AV44" s="12"/>
      <c r="AW44" s="12"/>
      <c r="AX44" s="12"/>
      <c r="AY44" s="20"/>
      <c r="AZ44" s="20"/>
      <c r="BA44" s="21"/>
      <c r="BB44" s="21"/>
      <c r="BC44" s="21"/>
      <c r="BD44" s="21"/>
      <c r="BE44" s="11"/>
      <c r="BF44" s="11"/>
      <c r="BG44" s="11"/>
      <c r="BH44" s="11"/>
      <c r="BI44" s="2"/>
    </row>
    <row r="45" spans="1:61" ht="11.25">
      <c r="A45" s="2">
        <v>72</v>
      </c>
      <c r="B45" s="5" t="s">
        <v>36</v>
      </c>
      <c r="C45" s="11">
        <v>1526.234661777687</v>
      </c>
      <c r="D45" s="12"/>
      <c r="E45" s="11">
        <v>0.0042654411000000005</v>
      </c>
      <c r="F45" s="12" t="s">
        <v>2</v>
      </c>
      <c r="G45" s="12">
        <v>0.0042654411000000005</v>
      </c>
      <c r="H45" s="12" t="s">
        <v>2</v>
      </c>
      <c r="I45" s="21"/>
      <c r="J45" s="11" t="s">
        <v>2</v>
      </c>
      <c r="K45" s="12" t="s">
        <v>2</v>
      </c>
      <c r="L45" s="12" t="s">
        <v>2</v>
      </c>
      <c r="M45" s="12" t="s">
        <v>2</v>
      </c>
      <c r="N45" s="12" t="s">
        <v>2</v>
      </c>
      <c r="O45" s="12" t="s">
        <v>2</v>
      </c>
      <c r="P45" s="21"/>
      <c r="Q45" s="11">
        <v>1.208278613</v>
      </c>
      <c r="R45" s="12" t="s">
        <v>2</v>
      </c>
      <c r="S45" s="12" t="s">
        <v>2</v>
      </c>
      <c r="T45" s="12" t="s">
        <v>2</v>
      </c>
      <c r="U45" s="12">
        <v>1.208278613</v>
      </c>
      <c r="V45" s="12" t="s">
        <v>2</v>
      </c>
      <c r="W45" s="12" t="s">
        <v>2</v>
      </c>
      <c r="X45" s="21"/>
      <c r="Y45" s="11" t="s">
        <v>2</v>
      </c>
      <c r="Z45" s="12" t="s">
        <v>2</v>
      </c>
      <c r="AA45" s="12" t="s">
        <v>2</v>
      </c>
      <c r="AB45" s="12" t="s">
        <v>2</v>
      </c>
      <c r="AC45" s="12" t="s">
        <v>2</v>
      </c>
      <c r="AD45" s="12" t="s">
        <v>2</v>
      </c>
      <c r="AE45" s="21"/>
      <c r="AF45" s="11" t="s">
        <v>2</v>
      </c>
      <c r="AG45" s="12" t="s">
        <v>2</v>
      </c>
      <c r="AH45" s="12" t="s">
        <v>2</v>
      </c>
      <c r="AI45" s="21"/>
      <c r="AJ45" s="11" t="s">
        <v>2</v>
      </c>
      <c r="AK45" s="12" t="s">
        <v>2</v>
      </c>
      <c r="AL45" s="12" t="s">
        <v>2</v>
      </c>
      <c r="AM45" s="12" t="s">
        <v>2</v>
      </c>
      <c r="AN45" s="21"/>
      <c r="AO45" s="11">
        <v>0.050046485</v>
      </c>
      <c r="AP45" s="12"/>
      <c r="AQ45" s="12"/>
      <c r="AR45" s="19"/>
      <c r="AS45" s="21"/>
      <c r="AT45" s="12" t="s">
        <v>2</v>
      </c>
      <c r="AU45" s="12" t="s">
        <v>2</v>
      </c>
      <c r="AV45" s="12" t="s">
        <v>2</v>
      </c>
      <c r="AW45" s="12" t="s">
        <v>2</v>
      </c>
      <c r="AX45" s="12">
        <v>0.050046485</v>
      </c>
      <c r="AY45" s="21"/>
      <c r="AZ45" s="20"/>
      <c r="BA45" s="21"/>
      <c r="BB45" s="21"/>
      <c r="BC45" s="21"/>
      <c r="BD45" s="21"/>
      <c r="BE45" s="11">
        <v>1.2625905391</v>
      </c>
      <c r="BF45" s="11">
        <v>0.1662484198</v>
      </c>
      <c r="BG45" s="11">
        <v>2.2409000300999997</v>
      </c>
      <c r="BH45" s="11">
        <v>1527.4187720168</v>
      </c>
      <c r="BI45" s="2"/>
    </row>
    <row r="46" spans="1:61" ht="11.25">
      <c r="A46" s="2">
        <v>73</v>
      </c>
      <c r="B46" s="5" t="s">
        <v>37</v>
      </c>
      <c r="C46" s="11"/>
      <c r="D46" s="12"/>
      <c r="E46" s="11"/>
      <c r="F46" s="12"/>
      <c r="G46" s="12"/>
      <c r="H46" s="12"/>
      <c r="I46" s="21"/>
      <c r="J46" s="11"/>
      <c r="K46" s="12"/>
      <c r="L46" s="12"/>
      <c r="M46" s="12"/>
      <c r="N46" s="12"/>
      <c r="O46" s="12"/>
      <c r="P46" s="21"/>
      <c r="Q46" s="11"/>
      <c r="R46" s="12"/>
      <c r="S46" s="12"/>
      <c r="T46" s="12"/>
      <c r="U46" s="12"/>
      <c r="V46" s="12"/>
      <c r="W46" s="12"/>
      <c r="X46" s="21"/>
      <c r="Y46" s="11"/>
      <c r="Z46" s="12"/>
      <c r="AA46" s="12"/>
      <c r="AB46" s="12"/>
      <c r="AC46" s="12"/>
      <c r="AD46" s="12"/>
      <c r="AE46" s="21"/>
      <c r="AF46" s="11"/>
      <c r="AG46" s="12"/>
      <c r="AH46" s="12"/>
      <c r="AI46" s="21"/>
      <c r="AJ46" s="11"/>
      <c r="AK46" s="12"/>
      <c r="AL46" s="12"/>
      <c r="AM46" s="12"/>
      <c r="AN46" s="21"/>
      <c r="AO46" s="11"/>
      <c r="AP46" s="12"/>
      <c r="AQ46" s="12"/>
      <c r="AR46" s="21"/>
      <c r="AS46" s="21"/>
      <c r="AT46" s="12"/>
      <c r="AU46" s="12"/>
      <c r="AV46" s="12"/>
      <c r="AW46" s="12"/>
      <c r="AX46" s="12"/>
      <c r="AY46" s="21"/>
      <c r="AZ46" s="20"/>
      <c r="BA46" s="21"/>
      <c r="BB46" s="21"/>
      <c r="BC46" s="21"/>
      <c r="BD46" s="21"/>
      <c r="BE46" s="11"/>
      <c r="BF46" s="11"/>
      <c r="BG46" s="11"/>
      <c r="BH46" s="11"/>
      <c r="BI46" s="2"/>
    </row>
    <row r="47" spans="1:61" ht="11.25">
      <c r="A47" s="2">
        <v>74</v>
      </c>
      <c r="B47" s="5" t="s">
        <v>38</v>
      </c>
      <c r="C47" s="11" t="s">
        <v>2</v>
      </c>
      <c r="D47" s="12"/>
      <c r="E47" s="11" t="s">
        <v>2</v>
      </c>
      <c r="F47" s="12" t="s">
        <v>2</v>
      </c>
      <c r="G47" s="12" t="s">
        <v>2</v>
      </c>
      <c r="H47" s="12" t="s">
        <v>2</v>
      </c>
      <c r="I47" s="21"/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21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X47" s="21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21"/>
      <c r="AF47" s="11" t="s">
        <v>2</v>
      </c>
      <c r="AG47" s="12" t="s">
        <v>2</v>
      </c>
      <c r="AH47" s="12" t="s">
        <v>2</v>
      </c>
      <c r="AI47" s="21"/>
      <c r="AJ47" s="11" t="s">
        <v>2</v>
      </c>
      <c r="AK47" s="12" t="s">
        <v>2</v>
      </c>
      <c r="AL47" s="12" t="s">
        <v>2</v>
      </c>
      <c r="AM47" s="12" t="s">
        <v>2</v>
      </c>
      <c r="AN47" s="21"/>
      <c r="AO47" s="11" t="s">
        <v>2</v>
      </c>
      <c r="AP47" s="12"/>
      <c r="AQ47" s="12"/>
      <c r="AR47" s="12" t="s">
        <v>2</v>
      </c>
      <c r="AS47" s="21"/>
      <c r="AT47" s="12"/>
      <c r="AU47" s="12" t="s">
        <v>2</v>
      </c>
      <c r="AV47" s="12" t="s">
        <v>2</v>
      </c>
      <c r="AW47" s="12" t="s">
        <v>2</v>
      </c>
      <c r="AX47" s="12" t="s">
        <v>2</v>
      </c>
      <c r="AY47" s="21"/>
      <c r="AZ47" s="20"/>
      <c r="BA47" s="21"/>
      <c r="BB47" s="21"/>
      <c r="BC47" s="21"/>
      <c r="BD47" s="21"/>
      <c r="BE47" s="11" t="s">
        <v>2</v>
      </c>
      <c r="BF47" s="11" t="s">
        <v>2</v>
      </c>
      <c r="BG47" s="11"/>
      <c r="BH47" s="11" t="s">
        <v>2</v>
      </c>
      <c r="BI47" s="2"/>
    </row>
    <row r="48" spans="1:61" ht="11.25">
      <c r="A48" s="2">
        <v>75</v>
      </c>
      <c r="B48" s="5" t="s">
        <v>39</v>
      </c>
      <c r="C48" s="11">
        <v>1088.738205488777</v>
      </c>
      <c r="D48" s="12"/>
      <c r="E48" s="11" t="s">
        <v>2</v>
      </c>
      <c r="F48" s="12" t="s">
        <v>2</v>
      </c>
      <c r="G48" s="12" t="s">
        <v>2</v>
      </c>
      <c r="H48" s="12" t="s">
        <v>2</v>
      </c>
      <c r="I48" s="21"/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21"/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X48" s="21"/>
      <c r="Y48" s="11" t="s">
        <v>2</v>
      </c>
      <c r="Z48" s="12" t="s">
        <v>2</v>
      </c>
      <c r="AA48" s="12" t="s">
        <v>2</v>
      </c>
      <c r="AB48" s="12" t="s">
        <v>2</v>
      </c>
      <c r="AC48" s="12" t="s">
        <v>2</v>
      </c>
      <c r="AD48" s="12" t="s">
        <v>2</v>
      </c>
      <c r="AE48" s="21"/>
      <c r="AF48" s="11" t="s">
        <v>2</v>
      </c>
      <c r="AG48" s="12" t="s">
        <v>2</v>
      </c>
      <c r="AH48" s="12" t="s">
        <v>2</v>
      </c>
      <c r="AI48" s="21"/>
      <c r="AJ48" s="11" t="s">
        <v>2</v>
      </c>
      <c r="AK48" s="12" t="s">
        <v>2</v>
      </c>
      <c r="AL48" s="12" t="s">
        <v>2</v>
      </c>
      <c r="AM48" s="12" t="s">
        <v>2</v>
      </c>
      <c r="AN48" s="21"/>
      <c r="AO48" s="11">
        <v>0.07585884659999999</v>
      </c>
      <c r="AP48" s="12"/>
      <c r="AQ48" s="12"/>
      <c r="AR48" s="12">
        <v>0.0091542712</v>
      </c>
      <c r="AS48" s="21"/>
      <c r="AT48" s="12" t="s">
        <v>2</v>
      </c>
      <c r="AU48" s="19"/>
      <c r="AV48" s="12" t="s">
        <v>2</v>
      </c>
      <c r="AW48" s="12" t="s">
        <v>2</v>
      </c>
      <c r="AX48" s="12">
        <v>0.0667045754</v>
      </c>
      <c r="AY48" s="21"/>
      <c r="AZ48" s="20"/>
      <c r="BA48" s="21"/>
      <c r="BB48" s="21"/>
      <c r="BC48" s="21"/>
      <c r="BD48" s="21"/>
      <c r="BE48" s="11">
        <v>0.07585884659999999</v>
      </c>
      <c r="BF48" s="11">
        <v>0.3797148257</v>
      </c>
      <c r="BG48" s="11">
        <v>0.29067855189999925</v>
      </c>
      <c r="BH48" s="11">
        <v>1089.3669514352</v>
      </c>
      <c r="BI48" s="2"/>
    </row>
    <row r="49" spans="1:61" ht="11.25">
      <c r="A49" s="2">
        <v>76</v>
      </c>
      <c r="B49" s="5" t="s">
        <v>40</v>
      </c>
      <c r="C49" s="11">
        <v>443.7699681541443</v>
      </c>
      <c r="D49" s="12"/>
      <c r="E49" s="11" t="s">
        <v>2</v>
      </c>
      <c r="F49" s="12" t="s">
        <v>2</v>
      </c>
      <c r="G49" s="12" t="s">
        <v>2</v>
      </c>
      <c r="H49" s="12" t="s">
        <v>2</v>
      </c>
      <c r="I49" s="21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21"/>
      <c r="Q49" s="11">
        <v>18.0516167883</v>
      </c>
      <c r="R49" s="12" t="s">
        <v>2</v>
      </c>
      <c r="S49" s="12" t="s">
        <v>2</v>
      </c>
      <c r="T49" s="12" t="s">
        <v>2</v>
      </c>
      <c r="U49" s="12">
        <v>18.0516167883</v>
      </c>
      <c r="V49" s="12" t="s">
        <v>2</v>
      </c>
      <c r="W49" s="12" t="s">
        <v>2</v>
      </c>
      <c r="X49" s="21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21"/>
      <c r="AF49" s="11">
        <v>1.1183299734</v>
      </c>
      <c r="AG49" s="12" t="s">
        <v>2</v>
      </c>
      <c r="AH49" s="12">
        <v>1.1183299734</v>
      </c>
      <c r="AI49" s="21"/>
      <c r="AJ49" s="11" t="s">
        <v>2</v>
      </c>
      <c r="AK49" s="12" t="s">
        <v>2</v>
      </c>
      <c r="AL49" s="12" t="s">
        <v>2</v>
      </c>
      <c r="AM49" s="12" t="s">
        <v>2</v>
      </c>
      <c r="AN49" s="21"/>
      <c r="AO49" s="11">
        <v>33.4041542116</v>
      </c>
      <c r="AP49" s="12"/>
      <c r="AQ49" s="12"/>
      <c r="AR49" s="12" t="s">
        <v>2</v>
      </c>
      <c r="AS49" s="21"/>
      <c r="AT49" s="12" t="s">
        <v>2</v>
      </c>
      <c r="AU49" s="12" t="s">
        <v>2</v>
      </c>
      <c r="AV49" s="19"/>
      <c r="AW49" s="12" t="s">
        <v>2</v>
      </c>
      <c r="AX49" s="12">
        <v>33.4041542116</v>
      </c>
      <c r="AY49" s="21"/>
      <c r="AZ49" s="20"/>
      <c r="BA49" s="21"/>
      <c r="BB49" s="21"/>
      <c r="BC49" s="21"/>
      <c r="BD49" s="21"/>
      <c r="BE49" s="11">
        <v>52.574100973300006</v>
      </c>
      <c r="BF49" s="11">
        <v>80.7652508379</v>
      </c>
      <c r="BG49" s="11">
        <v>132.9867240039</v>
      </c>
      <c r="BH49" s="11">
        <v>604.9228179633</v>
      </c>
      <c r="BI49" s="2"/>
    </row>
    <row r="50" spans="1:61" ht="11.25">
      <c r="A50" s="2">
        <v>77</v>
      </c>
      <c r="B50" s="5" t="s">
        <v>41</v>
      </c>
      <c r="C50" s="11">
        <v>5.833793664550781</v>
      </c>
      <c r="D50" s="12"/>
      <c r="E50" s="11" t="s">
        <v>2</v>
      </c>
      <c r="F50" s="12" t="s">
        <v>2</v>
      </c>
      <c r="G50" s="12" t="s">
        <v>2</v>
      </c>
      <c r="H50" s="12" t="s">
        <v>2</v>
      </c>
      <c r="I50" s="21"/>
      <c r="J50" s="11" t="s">
        <v>2</v>
      </c>
      <c r="K50" s="12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21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X50" s="21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21"/>
      <c r="AF50" s="11" t="s">
        <v>2</v>
      </c>
      <c r="AG50" s="12" t="s">
        <v>2</v>
      </c>
      <c r="AH50" s="12" t="s">
        <v>2</v>
      </c>
      <c r="AI50" s="21"/>
      <c r="AJ50" s="11" t="s">
        <v>2</v>
      </c>
      <c r="AK50" s="12" t="s">
        <v>2</v>
      </c>
      <c r="AL50" s="12" t="s">
        <v>2</v>
      </c>
      <c r="AM50" s="12" t="s">
        <v>2</v>
      </c>
      <c r="AN50" s="21"/>
      <c r="AO50" s="11" t="s">
        <v>2</v>
      </c>
      <c r="AP50" s="12"/>
      <c r="AQ50" s="12"/>
      <c r="AR50" s="12" t="s">
        <v>2</v>
      </c>
      <c r="AS50" s="21"/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Y50" s="21"/>
      <c r="AZ50" s="20"/>
      <c r="BA50" s="21"/>
      <c r="BB50" s="21"/>
      <c r="BC50" s="21"/>
      <c r="BD50" s="21"/>
      <c r="BE50" s="11" t="s">
        <v>2</v>
      </c>
      <c r="BF50" s="11">
        <v>4.5348171743</v>
      </c>
      <c r="BG50" s="11"/>
      <c r="BH50" s="11">
        <v>10.3769145893</v>
      </c>
      <c r="BI50" s="2"/>
    </row>
    <row r="51" spans="1:61" ht="11.25">
      <c r="A51" s="2">
        <v>78</v>
      </c>
      <c r="B51" s="5" t="s">
        <v>42</v>
      </c>
      <c r="C51" s="11">
        <v>2770.5662567718505</v>
      </c>
      <c r="D51" s="12"/>
      <c r="E51" s="11">
        <v>0.0224308064</v>
      </c>
      <c r="F51" s="12">
        <v>0.0109589277</v>
      </c>
      <c r="G51" s="12">
        <v>0.0114718787</v>
      </c>
      <c r="H51" s="12" t="s">
        <v>2</v>
      </c>
      <c r="I51" s="21"/>
      <c r="J51" s="11" t="s">
        <v>2</v>
      </c>
      <c r="K51" s="12" t="s">
        <v>2</v>
      </c>
      <c r="L51" s="12" t="s">
        <v>2</v>
      </c>
      <c r="M51" s="12" t="s">
        <v>2</v>
      </c>
      <c r="N51" s="12" t="s">
        <v>2</v>
      </c>
      <c r="O51" s="12" t="s">
        <v>2</v>
      </c>
      <c r="P51" s="21"/>
      <c r="Q51" s="11">
        <v>3.2361723009</v>
      </c>
      <c r="R51" s="12" t="s">
        <v>2</v>
      </c>
      <c r="S51" s="12" t="s">
        <v>2</v>
      </c>
      <c r="T51" s="12" t="s">
        <v>2</v>
      </c>
      <c r="U51" s="12">
        <v>2.6046971884</v>
      </c>
      <c r="V51" s="12">
        <v>0.6314751125</v>
      </c>
      <c r="W51" s="12" t="s">
        <v>2</v>
      </c>
      <c r="X51" s="21"/>
      <c r="Y51" s="11" t="s">
        <v>2</v>
      </c>
      <c r="Z51" s="12" t="s">
        <v>2</v>
      </c>
      <c r="AA51" s="12" t="s">
        <v>2</v>
      </c>
      <c r="AB51" s="12" t="s">
        <v>2</v>
      </c>
      <c r="AC51" s="12" t="s">
        <v>2</v>
      </c>
      <c r="AD51" s="12" t="s">
        <v>2</v>
      </c>
      <c r="AE51" s="21"/>
      <c r="AF51" s="11">
        <v>7.2519446424</v>
      </c>
      <c r="AG51" s="12" t="s">
        <v>2</v>
      </c>
      <c r="AH51" s="12">
        <v>7.2519446424</v>
      </c>
      <c r="AI51" s="21"/>
      <c r="AJ51" s="11">
        <v>17.4875688868</v>
      </c>
      <c r="AK51" s="12">
        <v>14.8131273988</v>
      </c>
      <c r="AL51" s="12">
        <v>1.1158753912000001</v>
      </c>
      <c r="AM51" s="12">
        <v>1.5585660968</v>
      </c>
      <c r="AN51" s="21"/>
      <c r="AO51" s="11">
        <v>0.5330899579999999</v>
      </c>
      <c r="AP51" s="12"/>
      <c r="AQ51" s="12"/>
      <c r="AR51" s="12">
        <v>0.1533751323</v>
      </c>
      <c r="AS51" s="21"/>
      <c r="AT51" s="12" t="s">
        <v>2</v>
      </c>
      <c r="AU51" s="12">
        <v>0.3797148257</v>
      </c>
      <c r="AV51" s="12" t="s">
        <v>2</v>
      </c>
      <c r="AW51" s="12" t="s">
        <v>2</v>
      </c>
      <c r="AX51" s="19"/>
      <c r="AY51" s="21"/>
      <c r="AZ51" s="20"/>
      <c r="BA51" s="21"/>
      <c r="BB51" s="21"/>
      <c r="BC51" s="21"/>
      <c r="BD51" s="21"/>
      <c r="BE51" s="11">
        <v>28.5312065945</v>
      </c>
      <c r="BF51" s="11">
        <v>60.1719597239</v>
      </c>
      <c r="BG51" s="11">
        <v>-140.1133271008</v>
      </c>
      <c r="BH51" s="11">
        <v>2662.0892109603</v>
      </c>
      <c r="BI51" s="2"/>
    </row>
    <row r="52" spans="3:60" ht="11.25">
      <c r="C52" s="11"/>
      <c r="D52" s="11"/>
      <c r="E52" s="11"/>
      <c r="F52" s="12"/>
      <c r="G52" s="12"/>
      <c r="H52" s="12"/>
      <c r="I52" s="21"/>
      <c r="J52" s="11"/>
      <c r="K52" s="12"/>
      <c r="L52" s="12"/>
      <c r="M52" s="12"/>
      <c r="N52" s="12"/>
      <c r="O52" s="12"/>
      <c r="P52" s="21"/>
      <c r="Q52" s="11"/>
      <c r="R52" s="12"/>
      <c r="S52" s="12"/>
      <c r="T52" s="12"/>
      <c r="U52" s="12"/>
      <c r="V52" s="12"/>
      <c r="W52" s="12"/>
      <c r="X52" s="21"/>
      <c r="Y52" s="11"/>
      <c r="Z52" s="12"/>
      <c r="AA52" s="12"/>
      <c r="AB52" s="12"/>
      <c r="AC52" s="12"/>
      <c r="AD52" s="12"/>
      <c r="AE52" s="21"/>
      <c r="AF52" s="11"/>
      <c r="AG52" s="12"/>
      <c r="AH52" s="12"/>
      <c r="AI52" s="21"/>
      <c r="AJ52" s="11"/>
      <c r="AK52" s="12"/>
      <c r="AL52" s="12"/>
      <c r="AM52" s="12"/>
      <c r="AN52" s="21"/>
      <c r="AO52" s="11"/>
      <c r="AP52" s="12"/>
      <c r="AQ52" s="12"/>
      <c r="AR52" s="12"/>
      <c r="AS52" s="21"/>
      <c r="AT52" s="21"/>
      <c r="AU52" s="12"/>
      <c r="AV52" s="12"/>
      <c r="AW52" s="12"/>
      <c r="AX52" s="21"/>
      <c r="AY52" s="21"/>
      <c r="AZ52" s="20"/>
      <c r="BA52" s="21"/>
      <c r="BB52" s="21"/>
      <c r="BC52" s="21"/>
      <c r="BD52" s="21"/>
      <c r="BE52" s="11"/>
      <c r="BF52" s="11"/>
      <c r="BG52" s="11"/>
      <c r="BH52" s="11"/>
    </row>
    <row r="53" spans="1:61" s="6" customFormat="1" ht="11.25">
      <c r="A53" s="17">
        <v>8</v>
      </c>
      <c r="B53" s="17" t="s">
        <v>43</v>
      </c>
      <c r="C53" s="11"/>
      <c r="D53" s="11"/>
      <c r="E53" s="11"/>
      <c r="F53" s="11"/>
      <c r="G53" s="11"/>
      <c r="H53" s="11"/>
      <c r="I53" s="20"/>
      <c r="J53" s="11"/>
      <c r="K53" s="11"/>
      <c r="L53" s="11"/>
      <c r="M53" s="11"/>
      <c r="N53" s="11"/>
      <c r="O53" s="11"/>
      <c r="P53" s="20"/>
      <c r="Q53" s="11"/>
      <c r="R53" s="11"/>
      <c r="S53" s="11"/>
      <c r="T53" s="11"/>
      <c r="U53" s="11"/>
      <c r="V53" s="11"/>
      <c r="W53" s="11"/>
      <c r="X53" s="20"/>
      <c r="Y53" s="11"/>
      <c r="Z53" s="11"/>
      <c r="AA53" s="11"/>
      <c r="AB53" s="11"/>
      <c r="AC53" s="11"/>
      <c r="AD53" s="11"/>
      <c r="AE53" s="20"/>
      <c r="AF53" s="11"/>
      <c r="AG53" s="11"/>
      <c r="AH53" s="11"/>
      <c r="AI53" s="20"/>
      <c r="AJ53" s="11"/>
      <c r="AK53" s="11"/>
      <c r="AL53" s="11"/>
      <c r="AM53" s="11"/>
      <c r="AN53" s="20"/>
      <c r="AO53" s="11"/>
      <c r="AP53" s="11"/>
      <c r="AQ53" s="11"/>
      <c r="AR53" s="11"/>
      <c r="AS53" s="20"/>
      <c r="AT53" s="20"/>
      <c r="AU53" s="11"/>
      <c r="AV53" s="11"/>
      <c r="AW53" s="11"/>
      <c r="AX53" s="20"/>
      <c r="AY53" s="20"/>
      <c r="AZ53" s="20"/>
      <c r="BA53" s="20"/>
      <c r="BB53" s="20"/>
      <c r="BC53" s="20"/>
      <c r="BD53" s="20"/>
      <c r="BE53" s="11"/>
      <c r="BF53" s="11"/>
      <c r="BG53" s="11"/>
      <c r="BH53" s="11"/>
      <c r="BI53" s="2"/>
    </row>
    <row r="54" spans="1:61" ht="11.25">
      <c r="A54" s="2">
        <v>80</v>
      </c>
      <c r="B54" s="5" t="s">
        <v>44</v>
      </c>
      <c r="C54" s="11"/>
      <c r="D54" s="11"/>
      <c r="E54" s="11"/>
      <c r="F54" s="12"/>
      <c r="G54" s="12"/>
      <c r="H54" s="12"/>
      <c r="I54" s="21"/>
      <c r="J54" s="11"/>
      <c r="K54" s="12"/>
      <c r="L54" s="12"/>
      <c r="M54" s="12"/>
      <c r="N54" s="12"/>
      <c r="O54" s="12"/>
      <c r="P54" s="21"/>
      <c r="Q54" s="11"/>
      <c r="R54" s="12"/>
      <c r="S54" s="12"/>
      <c r="T54" s="12"/>
      <c r="U54" s="12"/>
      <c r="V54" s="12"/>
      <c r="W54" s="12"/>
      <c r="X54" s="21"/>
      <c r="Y54" s="11"/>
      <c r="Z54" s="12"/>
      <c r="AA54" s="12"/>
      <c r="AB54" s="12"/>
      <c r="AC54" s="12"/>
      <c r="AD54" s="12"/>
      <c r="AE54" s="21"/>
      <c r="AF54" s="11"/>
      <c r="AG54" s="12"/>
      <c r="AH54" s="12"/>
      <c r="AI54" s="21"/>
      <c r="AJ54" s="11"/>
      <c r="AK54" s="12"/>
      <c r="AL54" s="12"/>
      <c r="AM54" s="12"/>
      <c r="AN54" s="21"/>
      <c r="AO54" s="11"/>
      <c r="AP54" s="12"/>
      <c r="AQ54" s="12"/>
      <c r="AR54" s="12"/>
      <c r="AS54" s="21"/>
      <c r="AT54" s="21"/>
      <c r="AU54" s="12"/>
      <c r="AV54" s="12"/>
      <c r="AW54" s="12"/>
      <c r="AX54" s="21"/>
      <c r="AY54" s="21"/>
      <c r="AZ54" s="20"/>
      <c r="BA54" s="19"/>
      <c r="BB54" s="21"/>
      <c r="BC54" s="21"/>
      <c r="BD54" s="21"/>
      <c r="BE54" s="11"/>
      <c r="BF54" s="11"/>
      <c r="BG54" s="11"/>
      <c r="BH54" s="11"/>
      <c r="BI54" s="2"/>
    </row>
    <row r="55" spans="1:61" ht="11.25">
      <c r="A55" s="2">
        <v>81</v>
      </c>
      <c r="B55" s="5" t="s">
        <v>45</v>
      </c>
      <c r="C55" s="11"/>
      <c r="D55" s="11"/>
      <c r="E55" s="11"/>
      <c r="F55" s="12"/>
      <c r="G55" s="12"/>
      <c r="H55" s="12"/>
      <c r="I55" s="21"/>
      <c r="J55" s="11"/>
      <c r="K55" s="12"/>
      <c r="L55" s="12"/>
      <c r="M55" s="12"/>
      <c r="N55" s="12"/>
      <c r="O55" s="12"/>
      <c r="P55" s="21"/>
      <c r="Q55" s="11"/>
      <c r="R55" s="12"/>
      <c r="S55" s="12"/>
      <c r="T55" s="12"/>
      <c r="U55" s="12"/>
      <c r="V55" s="12"/>
      <c r="W55" s="12"/>
      <c r="X55" s="21"/>
      <c r="Y55" s="11"/>
      <c r="Z55" s="12"/>
      <c r="AA55" s="12"/>
      <c r="AB55" s="12"/>
      <c r="AC55" s="12"/>
      <c r="AD55" s="12"/>
      <c r="AE55" s="21"/>
      <c r="AF55" s="11"/>
      <c r="AG55" s="12"/>
      <c r="AH55" s="12"/>
      <c r="AI55" s="21"/>
      <c r="AJ55" s="11"/>
      <c r="AK55" s="12"/>
      <c r="AL55" s="12"/>
      <c r="AM55" s="12"/>
      <c r="AN55" s="21"/>
      <c r="AO55" s="11"/>
      <c r="AP55" s="12"/>
      <c r="AQ55" s="12"/>
      <c r="AR55" s="12"/>
      <c r="AS55" s="21"/>
      <c r="AT55" s="21"/>
      <c r="AU55" s="12"/>
      <c r="AV55" s="12"/>
      <c r="AW55" s="12"/>
      <c r="AX55" s="21"/>
      <c r="AY55" s="21"/>
      <c r="AZ55" s="20"/>
      <c r="BA55" s="21"/>
      <c r="BB55" s="19"/>
      <c r="BC55" s="21"/>
      <c r="BD55" s="21"/>
      <c r="BE55" s="11"/>
      <c r="BF55" s="11"/>
      <c r="BG55" s="11"/>
      <c r="BH55" s="11"/>
      <c r="BI55" s="2"/>
    </row>
    <row r="56" spans="1:61" ht="11.25">
      <c r="A56" s="2">
        <v>82</v>
      </c>
      <c r="B56" s="5" t="s">
        <v>46</v>
      </c>
      <c r="C56" s="11"/>
      <c r="D56" s="11"/>
      <c r="E56" s="11"/>
      <c r="F56" s="12"/>
      <c r="G56" s="12"/>
      <c r="H56" s="12"/>
      <c r="I56" s="21"/>
      <c r="J56" s="11"/>
      <c r="K56" s="12"/>
      <c r="L56" s="12"/>
      <c r="M56" s="12"/>
      <c r="N56" s="12"/>
      <c r="O56" s="12"/>
      <c r="P56" s="21"/>
      <c r="Q56" s="11"/>
      <c r="R56" s="12"/>
      <c r="S56" s="12"/>
      <c r="T56" s="12"/>
      <c r="U56" s="12"/>
      <c r="V56" s="12"/>
      <c r="W56" s="12"/>
      <c r="X56" s="21"/>
      <c r="Y56" s="11"/>
      <c r="Z56" s="12"/>
      <c r="AA56" s="12"/>
      <c r="AB56" s="12"/>
      <c r="AC56" s="12"/>
      <c r="AD56" s="12"/>
      <c r="AE56" s="21"/>
      <c r="AF56" s="11"/>
      <c r="AG56" s="12"/>
      <c r="AH56" s="12"/>
      <c r="AI56" s="21"/>
      <c r="AJ56" s="11"/>
      <c r="AK56" s="12"/>
      <c r="AL56" s="12"/>
      <c r="AM56" s="12"/>
      <c r="AN56" s="21"/>
      <c r="AO56" s="11"/>
      <c r="AP56" s="12"/>
      <c r="AQ56" s="12"/>
      <c r="AR56" s="12"/>
      <c r="AS56" s="21"/>
      <c r="AT56" s="21"/>
      <c r="AU56" s="12"/>
      <c r="AV56" s="12"/>
      <c r="AW56" s="12"/>
      <c r="AX56" s="21"/>
      <c r="AY56" s="21"/>
      <c r="AZ56" s="20"/>
      <c r="BA56" s="21"/>
      <c r="BB56" s="21"/>
      <c r="BC56" s="19"/>
      <c r="BD56" s="21"/>
      <c r="BE56" s="11"/>
      <c r="BF56" s="11"/>
      <c r="BG56" s="11"/>
      <c r="BH56" s="11"/>
      <c r="BI56" s="2"/>
    </row>
    <row r="57" spans="1:61" ht="11.25">
      <c r="A57" s="2">
        <v>83</v>
      </c>
      <c r="B57" s="5" t="s">
        <v>47</v>
      </c>
      <c r="C57" s="11"/>
      <c r="D57" s="11"/>
      <c r="E57" s="11"/>
      <c r="F57" s="12"/>
      <c r="G57" s="12"/>
      <c r="H57" s="12"/>
      <c r="I57" s="21"/>
      <c r="J57" s="11"/>
      <c r="K57" s="12"/>
      <c r="L57" s="12"/>
      <c r="M57" s="12"/>
      <c r="N57" s="12"/>
      <c r="O57" s="12"/>
      <c r="P57" s="21"/>
      <c r="Q57" s="11"/>
      <c r="R57" s="12"/>
      <c r="S57" s="12"/>
      <c r="T57" s="12"/>
      <c r="U57" s="12"/>
      <c r="V57" s="12"/>
      <c r="W57" s="12"/>
      <c r="X57" s="21"/>
      <c r="Y57" s="11"/>
      <c r="Z57" s="12"/>
      <c r="AA57" s="12"/>
      <c r="AB57" s="12"/>
      <c r="AC57" s="12"/>
      <c r="AD57" s="12"/>
      <c r="AE57" s="21"/>
      <c r="AF57" s="11"/>
      <c r="AG57" s="12"/>
      <c r="AH57" s="12"/>
      <c r="AI57" s="21"/>
      <c r="AJ57" s="11"/>
      <c r="AK57" s="12"/>
      <c r="AL57" s="12"/>
      <c r="AM57" s="12"/>
      <c r="AN57" s="21"/>
      <c r="AO57" s="11"/>
      <c r="AP57" s="12"/>
      <c r="AQ57" s="12"/>
      <c r="AR57" s="12"/>
      <c r="AS57" s="21"/>
      <c r="AT57" s="21"/>
      <c r="AU57" s="12"/>
      <c r="AV57" s="12"/>
      <c r="AW57" s="12"/>
      <c r="AX57" s="21"/>
      <c r="AY57" s="21"/>
      <c r="AZ57" s="20"/>
      <c r="BA57" s="21"/>
      <c r="BB57" s="21"/>
      <c r="BC57" s="21"/>
      <c r="BD57" s="19"/>
      <c r="BE57" s="11"/>
      <c r="BF57" s="11"/>
      <c r="BG57" s="11"/>
      <c r="BH57" s="11"/>
      <c r="BI57" s="2"/>
    </row>
    <row r="58" spans="3:60" ht="11.25">
      <c r="C58" s="11"/>
      <c r="D58" s="11"/>
      <c r="E58" s="11"/>
      <c r="F58" s="12"/>
      <c r="G58" s="12"/>
      <c r="H58" s="12"/>
      <c r="I58" s="21"/>
      <c r="J58" s="11"/>
      <c r="K58" s="12"/>
      <c r="L58" s="12"/>
      <c r="M58" s="12"/>
      <c r="N58" s="12"/>
      <c r="O58" s="12"/>
      <c r="P58" s="21"/>
      <c r="Q58" s="11"/>
      <c r="R58" s="12"/>
      <c r="S58" s="12"/>
      <c r="T58" s="12"/>
      <c r="U58" s="12"/>
      <c r="V58" s="12"/>
      <c r="W58" s="12"/>
      <c r="X58" s="21"/>
      <c r="Y58" s="11"/>
      <c r="Z58" s="12"/>
      <c r="AA58" s="12"/>
      <c r="AB58" s="12"/>
      <c r="AC58" s="12"/>
      <c r="AD58" s="12"/>
      <c r="AE58" s="21"/>
      <c r="AF58" s="11"/>
      <c r="AG58" s="12"/>
      <c r="AH58" s="12"/>
      <c r="AI58" s="21"/>
      <c r="AJ58" s="11"/>
      <c r="AK58" s="12"/>
      <c r="AL58" s="12"/>
      <c r="AM58" s="12"/>
      <c r="AN58" s="21"/>
      <c r="AO58" s="11"/>
      <c r="AP58" s="12"/>
      <c r="AQ58" s="12"/>
      <c r="AR58" s="12"/>
      <c r="AS58" s="21"/>
      <c r="AT58" s="21"/>
      <c r="AU58" s="12"/>
      <c r="AV58" s="12"/>
      <c r="AW58" s="12"/>
      <c r="AX58" s="21"/>
      <c r="AY58" s="21"/>
      <c r="AZ58" s="20"/>
      <c r="BA58" s="21"/>
      <c r="BB58" s="21"/>
      <c r="BC58" s="21"/>
      <c r="BD58" s="21"/>
      <c r="BE58" s="11"/>
      <c r="BF58" s="11"/>
      <c r="BG58" s="11"/>
      <c r="BH58" s="11"/>
    </row>
    <row r="59" spans="1:60" s="6" customFormat="1" ht="11.25">
      <c r="A59" s="2">
        <v>90</v>
      </c>
      <c r="B59" s="2" t="s">
        <v>48</v>
      </c>
      <c r="C59" s="11"/>
      <c r="D59" s="3"/>
      <c r="E59" s="11" t="s">
        <v>2</v>
      </c>
      <c r="F59" s="11" t="s">
        <v>2</v>
      </c>
      <c r="G59" s="11" t="s">
        <v>2</v>
      </c>
      <c r="H59" s="11" t="s">
        <v>2</v>
      </c>
      <c r="I59" s="20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20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20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20"/>
      <c r="AF59" s="11" t="s">
        <v>2</v>
      </c>
      <c r="AG59" s="11" t="s">
        <v>2</v>
      </c>
      <c r="AH59" s="11" t="s">
        <v>2</v>
      </c>
      <c r="AI59" s="20"/>
      <c r="AJ59" s="11" t="s">
        <v>2</v>
      </c>
      <c r="AK59" s="11" t="s">
        <v>2</v>
      </c>
      <c r="AL59" s="11" t="s">
        <v>2</v>
      </c>
      <c r="AM59" s="11" t="s">
        <v>2</v>
      </c>
      <c r="AN59" s="20"/>
      <c r="AO59" s="11" t="s">
        <v>2</v>
      </c>
      <c r="AP59" s="11"/>
      <c r="AQ59" s="11"/>
      <c r="AR59" s="11" t="s">
        <v>2</v>
      </c>
      <c r="AS59" s="20"/>
      <c r="AT59" s="20" t="s">
        <v>2</v>
      </c>
      <c r="AU59" s="11" t="s">
        <v>2</v>
      </c>
      <c r="AV59" s="11" t="s">
        <v>2</v>
      </c>
      <c r="AW59" s="11" t="s">
        <v>2</v>
      </c>
      <c r="AX59" s="20" t="s">
        <v>2</v>
      </c>
      <c r="AY59" s="20"/>
      <c r="AZ59" s="20"/>
      <c r="BA59" s="20"/>
      <c r="BB59" s="20"/>
      <c r="BC59" s="20"/>
      <c r="BD59" s="20"/>
      <c r="BE59" s="11"/>
      <c r="BF59" s="11"/>
      <c r="BG59" s="11"/>
      <c r="BH59" s="11"/>
    </row>
    <row r="60" spans="3:60" ht="11.25">
      <c r="C60" s="11"/>
      <c r="D60" s="3"/>
      <c r="E60" s="11"/>
      <c r="F60" s="12"/>
      <c r="G60" s="12"/>
      <c r="H60" s="12"/>
      <c r="I60" s="21"/>
      <c r="J60" s="11"/>
      <c r="K60" s="12"/>
      <c r="L60" s="12"/>
      <c r="M60" s="12"/>
      <c r="N60" s="12"/>
      <c r="O60" s="12"/>
      <c r="P60" s="21"/>
      <c r="Q60" s="11"/>
      <c r="R60" s="12"/>
      <c r="S60" s="12"/>
      <c r="T60" s="12"/>
      <c r="U60" s="12"/>
      <c r="V60" s="12"/>
      <c r="W60" s="12"/>
      <c r="X60" s="21"/>
      <c r="Y60" s="11"/>
      <c r="Z60" s="12"/>
      <c r="AA60" s="12"/>
      <c r="AB60" s="12"/>
      <c r="AC60" s="12"/>
      <c r="AD60" s="12"/>
      <c r="AE60" s="21"/>
      <c r="AF60" s="11"/>
      <c r="AG60" s="12"/>
      <c r="AH60" s="12"/>
      <c r="AI60" s="21"/>
      <c r="AJ60" s="11"/>
      <c r="AK60" s="12"/>
      <c r="AL60" s="12"/>
      <c r="AM60" s="12"/>
      <c r="AN60" s="21"/>
      <c r="AO60" s="11"/>
      <c r="AP60" s="12"/>
      <c r="AQ60" s="12"/>
      <c r="AR60" s="12"/>
      <c r="AS60" s="21"/>
      <c r="AT60" s="11"/>
      <c r="AU60" s="12"/>
      <c r="AV60" s="12"/>
      <c r="AW60" s="12"/>
      <c r="AX60" s="12"/>
      <c r="AY60" s="21"/>
      <c r="AZ60" s="20"/>
      <c r="BA60" s="21"/>
      <c r="BB60" s="21"/>
      <c r="BC60" s="21"/>
      <c r="BD60" s="21"/>
      <c r="BE60" s="11"/>
      <c r="BF60" s="11"/>
      <c r="BG60" s="11"/>
      <c r="BH60" s="11"/>
    </row>
    <row r="61" spans="1:60" s="6" customFormat="1" ht="11.25">
      <c r="A61" s="23"/>
      <c r="B61" s="23" t="s">
        <v>0</v>
      </c>
      <c r="C61" s="10">
        <v>220922</v>
      </c>
      <c r="D61" s="10"/>
      <c r="E61" s="10">
        <v>108.69135446250002</v>
      </c>
      <c r="F61" s="10">
        <v>13.5373068268</v>
      </c>
      <c r="G61" s="10">
        <v>91.02466031520001</v>
      </c>
      <c r="H61" s="10">
        <v>4.1293873205</v>
      </c>
      <c r="I61" s="24"/>
      <c r="J61" s="10">
        <v>858.1001714496</v>
      </c>
      <c r="K61" s="10">
        <v>359.5512784919</v>
      </c>
      <c r="L61" s="10">
        <v>38.8556340048</v>
      </c>
      <c r="M61" s="10">
        <v>22.415217070300002</v>
      </c>
      <c r="N61" s="10">
        <v>29.658466191200002</v>
      </c>
      <c r="O61" s="10">
        <v>407.6195756914</v>
      </c>
      <c r="P61" s="24"/>
      <c r="Q61" s="10">
        <v>1375.5816327654</v>
      </c>
      <c r="R61" s="10">
        <v>0.0962182274</v>
      </c>
      <c r="S61" s="10">
        <v>0.8684068934</v>
      </c>
      <c r="T61" s="10">
        <v>3.7353975127</v>
      </c>
      <c r="U61" s="10">
        <v>117.967667584</v>
      </c>
      <c r="V61" s="10">
        <v>1247.2809741995002</v>
      </c>
      <c r="W61" s="10">
        <v>5.6329683484</v>
      </c>
      <c r="X61" s="24"/>
      <c r="Y61" s="10">
        <v>411.0867075923</v>
      </c>
      <c r="Z61" s="10">
        <v>101.5478528209</v>
      </c>
      <c r="AA61" s="10">
        <v>249.2634387675</v>
      </c>
      <c r="AB61" s="10">
        <v>0.9213741044</v>
      </c>
      <c r="AC61" s="10">
        <v>19.3553470531</v>
      </c>
      <c r="AD61" s="10">
        <v>39.9986948464</v>
      </c>
      <c r="AE61" s="24"/>
      <c r="AF61" s="10">
        <v>482.12416698230004</v>
      </c>
      <c r="AG61" s="10">
        <v>112.82692158180001</v>
      </c>
      <c r="AH61" s="10">
        <v>369.29724540050006</v>
      </c>
      <c r="AI61" s="24"/>
      <c r="AJ61" s="10">
        <v>633.2672512669001</v>
      </c>
      <c r="AK61" s="10">
        <v>579.0886481746</v>
      </c>
      <c r="AL61" s="10">
        <v>44.0242277952</v>
      </c>
      <c r="AM61" s="10">
        <v>10.1543752971</v>
      </c>
      <c r="AN61" s="24"/>
      <c r="AO61" s="10">
        <v>146.0179909816</v>
      </c>
      <c r="AP61" s="10"/>
      <c r="AQ61" s="10"/>
      <c r="AR61" s="10">
        <v>0.1662484198</v>
      </c>
      <c r="AS61" s="24"/>
      <c r="AT61" s="10" t="s">
        <v>2</v>
      </c>
      <c r="AU61" s="10">
        <v>0.3797148257</v>
      </c>
      <c r="AV61" s="10">
        <v>80.7652508379</v>
      </c>
      <c r="AW61" s="10">
        <v>4.5348171743</v>
      </c>
      <c r="AX61" s="10">
        <v>60.1719597239</v>
      </c>
      <c r="AY61" s="24"/>
      <c r="AZ61" s="24"/>
      <c r="BA61" s="24"/>
      <c r="BB61" s="24"/>
      <c r="BC61" s="24"/>
      <c r="BD61" s="24"/>
      <c r="BE61" s="10">
        <v>4014.8692755006005</v>
      </c>
      <c r="BF61" s="10">
        <v>4014.8692755006005</v>
      </c>
      <c r="BG61" s="10"/>
      <c r="BH61" s="10">
        <v>220922.14453636948</v>
      </c>
    </row>
    <row r="62" ht="11.25">
      <c r="A62" s="5" t="s">
        <v>52</v>
      </c>
    </row>
    <row r="63" ht="11.25">
      <c r="A63" s="5" t="s">
        <v>51</v>
      </c>
    </row>
    <row r="67" spans="1:2" ht="11.25">
      <c r="A67" s="5"/>
      <c r="B67" s="5"/>
    </row>
  </sheetData>
  <printOptions/>
  <pageMargins left="0.37" right="0.5" top="0.5" bottom="0.5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4"/>
  <sheetViews>
    <sheetView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1.421875" style="2" customWidth="1"/>
    <col min="3" max="3" width="6.28125" style="2" customWidth="1"/>
    <col min="4" max="4" width="2.7109375" style="5" customWidth="1"/>
    <col min="5" max="5" width="3.7109375" style="11" customWidth="1"/>
    <col min="6" max="9" width="3.7109375" style="12" customWidth="1"/>
    <col min="10" max="10" width="3.7109375" style="11" customWidth="1"/>
    <col min="11" max="16" width="3.7109375" style="12" customWidth="1"/>
    <col min="17" max="17" width="3.7109375" style="11" customWidth="1"/>
    <col min="18" max="24" width="3.7109375" style="12" customWidth="1"/>
    <col min="25" max="25" width="3.7109375" style="11" customWidth="1"/>
    <col min="26" max="31" width="3.7109375" style="12" customWidth="1"/>
    <col min="32" max="32" width="3.7109375" style="11" customWidth="1"/>
    <col min="33" max="35" width="3.7109375" style="12" customWidth="1"/>
    <col min="36" max="36" width="3.7109375" style="11" customWidth="1"/>
    <col min="37" max="40" width="3.7109375" style="12" customWidth="1"/>
    <col min="41" max="41" width="2.7109375" style="11" customWidth="1"/>
    <col min="42" max="51" width="2.7109375" style="12" customWidth="1"/>
    <col min="52" max="52" width="2.7109375" style="11" customWidth="1"/>
    <col min="53" max="56" width="2.7109375" style="12" customWidth="1"/>
    <col min="57" max="59" width="4.140625" style="11" customWidth="1"/>
    <col min="60" max="60" width="5.8515625" style="11" customWidth="1"/>
    <col min="61" max="61" width="10.140625" style="12" customWidth="1"/>
    <col min="62" max="62" width="10.57421875" style="5" customWidth="1"/>
    <col min="63" max="16384" width="8.8515625" style="5" customWidth="1"/>
  </cols>
  <sheetData>
    <row r="1" spans="1:4" ht="11.25">
      <c r="A1" s="2" t="s">
        <v>63</v>
      </c>
      <c r="D1" s="2"/>
    </row>
    <row r="2" spans="4:56" ht="11.25">
      <c r="D2" s="2"/>
      <c r="E2" s="8" t="str">
        <f>+Nederland!E2</f>
        <v>Wijzigingen tussen 2003 en 2006</v>
      </c>
      <c r="F2" s="9"/>
      <c r="G2" s="9"/>
      <c r="H2" s="9"/>
      <c r="I2" s="9"/>
      <c r="J2" s="10"/>
      <c r="K2" s="9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10"/>
      <c r="AG2" s="9"/>
      <c r="AH2" s="9"/>
      <c r="AI2" s="9"/>
      <c r="AJ2" s="10"/>
      <c r="AK2" s="9"/>
      <c r="AL2" s="9"/>
      <c r="AM2" s="9"/>
      <c r="AN2" s="9"/>
      <c r="AO2" s="10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9"/>
      <c r="BB2" s="9"/>
      <c r="BC2" s="9"/>
      <c r="BD2" s="9"/>
    </row>
    <row r="3" spans="5:61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I3" s="11"/>
    </row>
    <row r="4" spans="3:61" s="2" customFormat="1" ht="145.5" customHeight="1">
      <c r="C4" s="13" t="str">
        <f>+Nederland!C4</f>
        <v>Stand bodemgebruik 2003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4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4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4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4"/>
      <c r="AF4" s="14" t="s">
        <v>26</v>
      </c>
      <c r="AG4" s="15" t="s">
        <v>27</v>
      </c>
      <c r="AH4" s="15" t="s">
        <v>28</v>
      </c>
      <c r="AI4" s="14"/>
      <c r="AJ4" s="14" t="s">
        <v>29</v>
      </c>
      <c r="AK4" s="15" t="s">
        <v>30</v>
      </c>
      <c r="AL4" s="15" t="s">
        <v>31</v>
      </c>
      <c r="AM4" s="15" t="s">
        <v>32</v>
      </c>
      <c r="AN4" s="14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4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I4" s="11"/>
    </row>
    <row r="5" spans="3:61" s="2" customFormat="1" ht="11.25">
      <c r="C5" s="17" t="s">
        <v>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s="2" customFormat="1" ht="11.25">
      <c r="A6" s="17">
        <v>1</v>
      </c>
      <c r="B6" s="17" t="s">
        <v>3</v>
      </c>
      <c r="C6" s="11">
        <v>6456</v>
      </c>
      <c r="D6" s="11"/>
      <c r="E6" s="11">
        <v>4.7413171533</v>
      </c>
      <c r="F6" s="11">
        <v>2.930080496</v>
      </c>
      <c r="G6" s="11">
        <v>1.8112366572999998</v>
      </c>
      <c r="H6" s="11" t="s">
        <v>2</v>
      </c>
      <c r="I6" s="11"/>
      <c r="J6" s="11">
        <v>47.947615226900005</v>
      </c>
      <c r="K6" s="11">
        <v>29.9051236192</v>
      </c>
      <c r="L6" s="11">
        <v>3.4810808252000003</v>
      </c>
      <c r="M6" s="11">
        <v>1.3908846654000002</v>
      </c>
      <c r="N6" s="11">
        <v>1.2135219623</v>
      </c>
      <c r="O6" s="11">
        <v>11.9570041548</v>
      </c>
      <c r="P6" s="11"/>
      <c r="Q6" s="11">
        <v>15.5360783252</v>
      </c>
      <c r="R6" s="11">
        <v>0.016926201000000002</v>
      </c>
      <c r="S6" s="11" t="s">
        <v>2</v>
      </c>
      <c r="T6" s="11">
        <v>0.11950935110000001</v>
      </c>
      <c r="U6" s="11">
        <v>1.5920476618000001</v>
      </c>
      <c r="V6" s="11">
        <v>13.3627805368</v>
      </c>
      <c r="W6" s="11">
        <v>0.4448145745</v>
      </c>
      <c r="X6" s="11"/>
      <c r="Y6" s="11">
        <v>10.892718902599999</v>
      </c>
      <c r="Z6" s="11">
        <v>3.072597032</v>
      </c>
      <c r="AA6" s="11">
        <v>3.7199764109</v>
      </c>
      <c r="AB6" s="11">
        <v>0.2903574959</v>
      </c>
      <c r="AC6" s="11">
        <v>3.5649535966</v>
      </c>
      <c r="AD6" s="11">
        <v>0.24483436719999999</v>
      </c>
      <c r="AE6" s="11"/>
      <c r="AF6" s="11">
        <v>194.57440050649998</v>
      </c>
      <c r="AG6" s="11">
        <v>0.07535077800000001</v>
      </c>
      <c r="AH6" s="11">
        <v>194.49904972849998</v>
      </c>
      <c r="AI6" s="11"/>
      <c r="AJ6" s="11">
        <v>11.4705589186</v>
      </c>
      <c r="AK6" s="11">
        <v>9.0423821974</v>
      </c>
      <c r="AL6" s="11">
        <v>0.45690329389999995</v>
      </c>
      <c r="AM6" s="11">
        <v>1.9712734273</v>
      </c>
      <c r="AN6" s="11"/>
      <c r="AO6" s="11">
        <v>15.0072731519</v>
      </c>
      <c r="AP6" s="11" t="s">
        <v>2</v>
      </c>
      <c r="AQ6" s="11">
        <v>0.0199470499</v>
      </c>
      <c r="AR6" s="11"/>
      <c r="AS6" s="11"/>
      <c r="AT6" s="11" t="s">
        <v>2</v>
      </c>
      <c r="AU6" s="11" t="s">
        <v>2</v>
      </c>
      <c r="AV6" s="11" t="s">
        <v>2</v>
      </c>
      <c r="AW6" s="11">
        <v>0.061462258699999994</v>
      </c>
      <c r="AX6" s="11">
        <v>14.9258638433</v>
      </c>
      <c r="AY6" s="11"/>
      <c r="AZ6" s="11">
        <v>0.0038728389</v>
      </c>
      <c r="BA6" s="11">
        <v>0.0038728389</v>
      </c>
      <c r="BB6" s="11"/>
      <c r="BC6" s="11"/>
      <c r="BD6" s="11" t="s">
        <v>2</v>
      </c>
      <c r="BE6" s="11">
        <v>300.1738350239</v>
      </c>
      <c r="BF6" s="22">
        <v>289.1806139121</v>
      </c>
      <c r="BG6" s="11">
        <v>43.25064405946669</v>
      </c>
      <c r="BH6" s="11">
        <f>SUM(BH7:BH9)</f>
        <v>6488.6885359221</v>
      </c>
      <c r="BI6" s="11"/>
    </row>
    <row r="7" spans="1:63" ht="12.75">
      <c r="A7" s="11">
        <v>10</v>
      </c>
      <c r="B7" s="18" t="s">
        <v>4</v>
      </c>
      <c r="C7" s="11">
        <v>498</v>
      </c>
      <c r="D7" s="11"/>
      <c r="E7" s="11">
        <v>1.8112366572999998</v>
      </c>
      <c r="F7" s="19"/>
      <c r="G7" s="12">
        <v>1.8112366572999998</v>
      </c>
      <c r="H7" s="12" t="s">
        <v>2</v>
      </c>
      <c r="J7" s="11">
        <v>4.013530332399999</v>
      </c>
      <c r="K7" s="12">
        <v>0.9981164303</v>
      </c>
      <c r="L7" s="12">
        <v>0.2390948865</v>
      </c>
      <c r="M7" s="12">
        <v>0.0066987723</v>
      </c>
      <c r="N7" s="12">
        <v>0.005801443</v>
      </c>
      <c r="O7" s="12">
        <v>2.7638188002999997</v>
      </c>
      <c r="Q7" s="11">
        <v>1.067621234</v>
      </c>
      <c r="R7" s="12">
        <v>0.0085849727</v>
      </c>
      <c r="S7" s="12" t="s">
        <v>2</v>
      </c>
      <c r="T7" s="12" t="s">
        <v>2</v>
      </c>
      <c r="U7" s="12" t="s">
        <v>2</v>
      </c>
      <c r="V7" s="12">
        <v>1.042205416</v>
      </c>
      <c r="W7" s="12">
        <v>0.016830845299999998</v>
      </c>
      <c r="Y7" s="11">
        <v>0.8211589501999998</v>
      </c>
      <c r="Z7" s="12">
        <v>0.5374640713</v>
      </c>
      <c r="AA7" s="12">
        <v>0.059680997</v>
      </c>
      <c r="AB7" s="12">
        <v>0.2240138819</v>
      </c>
      <c r="AC7" s="12" t="s">
        <v>2</v>
      </c>
      <c r="AD7" s="12" t="s">
        <v>2</v>
      </c>
      <c r="AF7" s="11">
        <v>11.2359758862</v>
      </c>
      <c r="AG7" s="12">
        <v>0.0589941729</v>
      </c>
      <c r="AH7" s="12">
        <v>11.1769817133</v>
      </c>
      <c r="AJ7" s="11">
        <v>0.709133988</v>
      </c>
      <c r="AK7" s="12">
        <v>0.6477508979000001</v>
      </c>
      <c r="AL7" s="12" t="s">
        <v>2</v>
      </c>
      <c r="AM7" s="12">
        <v>0.0613830901</v>
      </c>
      <c r="AO7" s="11">
        <v>0.3938864889</v>
      </c>
      <c r="AP7" s="12" t="s">
        <v>2</v>
      </c>
      <c r="AQ7" s="12" t="s">
        <v>2</v>
      </c>
      <c r="AT7" s="12" t="s">
        <v>2</v>
      </c>
      <c r="AU7" s="12" t="s">
        <v>2</v>
      </c>
      <c r="AV7" s="12" t="s">
        <v>2</v>
      </c>
      <c r="AW7" s="12" t="s">
        <v>2</v>
      </c>
      <c r="AX7" s="12">
        <v>0.3938864889</v>
      </c>
      <c r="AZ7" s="11" t="s">
        <v>2</v>
      </c>
      <c r="BA7" s="12" t="s">
        <v>2</v>
      </c>
      <c r="BD7" s="12" t="s">
        <v>2</v>
      </c>
      <c r="BE7" s="11">
        <v>20.052543537000002</v>
      </c>
      <c r="BF7" s="22">
        <v>19.918810219100003</v>
      </c>
      <c r="BG7" s="11">
        <v>-2.238488340343439</v>
      </c>
      <c r="BH7" s="11">
        <v>496.0453788946</v>
      </c>
      <c r="BK7" s="1"/>
    </row>
    <row r="8" spans="1:63" ht="12.75">
      <c r="A8" s="11">
        <v>11</v>
      </c>
      <c r="B8" s="18" t="s">
        <v>5</v>
      </c>
      <c r="C8" s="11">
        <v>5923</v>
      </c>
      <c r="D8" s="11"/>
      <c r="E8" s="11">
        <v>2.930080496</v>
      </c>
      <c r="F8" s="12">
        <v>2.930080496</v>
      </c>
      <c r="G8" s="19"/>
      <c r="H8" s="12" t="s">
        <v>2</v>
      </c>
      <c r="J8" s="11">
        <v>43.9340848945</v>
      </c>
      <c r="K8" s="12">
        <v>28.9070071889</v>
      </c>
      <c r="L8" s="12">
        <v>3.2419859387</v>
      </c>
      <c r="M8" s="12">
        <v>1.3841858931000002</v>
      </c>
      <c r="N8" s="12">
        <v>1.2077205193</v>
      </c>
      <c r="O8" s="12">
        <v>9.1931853545</v>
      </c>
      <c r="Q8" s="11">
        <v>14.4684570912</v>
      </c>
      <c r="R8" s="12">
        <v>0.0083412283</v>
      </c>
      <c r="S8" s="12" t="s">
        <v>2</v>
      </c>
      <c r="T8" s="12">
        <v>0.11950935110000001</v>
      </c>
      <c r="U8" s="12">
        <v>1.5920476618000001</v>
      </c>
      <c r="V8" s="12">
        <v>12.320575120800001</v>
      </c>
      <c r="W8" s="12">
        <v>0.4279837292</v>
      </c>
      <c r="Y8" s="11">
        <v>10.0715599524</v>
      </c>
      <c r="Z8" s="12">
        <v>2.5351329607</v>
      </c>
      <c r="AA8" s="12">
        <v>3.6602954139</v>
      </c>
      <c r="AB8" s="12">
        <v>0.06634361400000001</v>
      </c>
      <c r="AC8" s="12">
        <v>3.5649535966</v>
      </c>
      <c r="AD8" s="12">
        <v>0.24483436719999999</v>
      </c>
      <c r="AF8" s="11">
        <v>183.33842462029997</v>
      </c>
      <c r="AG8" s="12">
        <v>0.016356605099999998</v>
      </c>
      <c r="AH8" s="12">
        <v>183.3220680152</v>
      </c>
      <c r="AJ8" s="11">
        <v>10.7614249306</v>
      </c>
      <c r="AK8" s="12">
        <v>8.3946312995</v>
      </c>
      <c r="AL8" s="12">
        <v>0.45690329389999995</v>
      </c>
      <c r="AM8" s="12">
        <v>1.9098903372</v>
      </c>
      <c r="AO8" s="11">
        <v>14.613386663</v>
      </c>
      <c r="AP8" s="12" t="s">
        <v>2</v>
      </c>
      <c r="AQ8" s="12">
        <v>0.0199470499</v>
      </c>
      <c r="AT8" s="12" t="s">
        <v>2</v>
      </c>
      <c r="AU8" s="12" t="s">
        <v>2</v>
      </c>
      <c r="AV8" s="12" t="s">
        <v>2</v>
      </c>
      <c r="AW8" s="12">
        <v>0.061462258699999994</v>
      </c>
      <c r="AX8" s="12">
        <v>14.5319773544</v>
      </c>
      <c r="AZ8" s="11">
        <v>0.0038728389</v>
      </c>
      <c r="BA8" s="12">
        <v>0.0038728389</v>
      </c>
      <c r="BD8" s="12" t="s">
        <v>2</v>
      </c>
      <c r="BE8" s="11">
        <v>280.12129148689996</v>
      </c>
      <c r="BF8" s="22">
        <v>267.7204446421</v>
      </c>
      <c r="BG8" s="11">
        <v>46.000510125821286</v>
      </c>
      <c r="BH8" s="11">
        <v>5956.8634738487</v>
      </c>
      <c r="BK8" s="1"/>
    </row>
    <row r="9" spans="1:63" ht="12.75">
      <c r="A9" s="11">
        <v>12</v>
      </c>
      <c r="B9" s="18" t="s">
        <v>6</v>
      </c>
      <c r="C9" s="11">
        <v>35</v>
      </c>
      <c r="D9" s="11"/>
      <c r="E9" s="11" t="s">
        <v>2</v>
      </c>
      <c r="F9" s="12" t="s">
        <v>2</v>
      </c>
      <c r="G9" s="12" t="s">
        <v>2</v>
      </c>
      <c r="H9" s="19"/>
      <c r="I9" s="21"/>
      <c r="J9" s="11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Q9" s="11" t="s">
        <v>2</v>
      </c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F9" s="11" t="s">
        <v>2</v>
      </c>
      <c r="AG9" s="12" t="s">
        <v>2</v>
      </c>
      <c r="AH9" s="12" t="s">
        <v>2</v>
      </c>
      <c r="AJ9" s="11" t="s">
        <v>2</v>
      </c>
      <c r="AK9" s="12" t="s">
        <v>2</v>
      </c>
      <c r="AL9" s="12" t="s">
        <v>2</v>
      </c>
      <c r="AM9" s="12" t="s">
        <v>2</v>
      </c>
      <c r="AO9" s="11" t="s">
        <v>2</v>
      </c>
      <c r="AP9" s="12" t="s">
        <v>2</v>
      </c>
      <c r="AQ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Z9" s="11" t="s">
        <v>2</v>
      </c>
      <c r="BA9" s="12" t="s">
        <v>2</v>
      </c>
      <c r="BD9" s="12" t="s">
        <v>2</v>
      </c>
      <c r="BE9" s="11" t="s">
        <v>2</v>
      </c>
      <c r="BF9" s="22">
        <v>1.5413590509</v>
      </c>
      <c r="BG9" s="11">
        <v>-0.51137772601116</v>
      </c>
      <c r="BH9" s="11">
        <v>35.7796831788</v>
      </c>
      <c r="BK9" s="1"/>
    </row>
    <row r="10" spans="3:63" ht="12.75">
      <c r="C10" s="11"/>
      <c r="D10" s="12"/>
      <c r="BF10" s="22"/>
      <c r="BK10" s="1"/>
    </row>
    <row r="11" spans="1:63" s="2" customFormat="1" ht="12.75">
      <c r="A11" s="17">
        <v>2</v>
      </c>
      <c r="B11" s="17" t="s">
        <v>7</v>
      </c>
      <c r="C11" s="11">
        <v>15079</v>
      </c>
      <c r="D11" s="11"/>
      <c r="E11" s="11">
        <v>39.7237553327</v>
      </c>
      <c r="F11" s="11">
        <v>4.2996007959</v>
      </c>
      <c r="G11" s="11">
        <v>35.4241545368</v>
      </c>
      <c r="H11" s="11" t="s">
        <v>2</v>
      </c>
      <c r="I11" s="11"/>
      <c r="J11" s="11">
        <v>6.5022473871</v>
      </c>
      <c r="K11" s="11">
        <v>2.2569749813</v>
      </c>
      <c r="L11" s="11">
        <v>2.1842677463999998</v>
      </c>
      <c r="M11" s="11" t="s">
        <v>2</v>
      </c>
      <c r="N11" s="11">
        <v>0.7586075971</v>
      </c>
      <c r="O11" s="11">
        <v>1.3023970623</v>
      </c>
      <c r="P11" s="11"/>
      <c r="Q11" s="11">
        <v>91.2935481916</v>
      </c>
      <c r="R11" s="11" t="s">
        <v>2</v>
      </c>
      <c r="S11" s="11" t="s">
        <v>2</v>
      </c>
      <c r="T11" s="11">
        <v>2.6307610731</v>
      </c>
      <c r="U11" s="11" t="s">
        <v>2</v>
      </c>
      <c r="V11" s="11">
        <v>88.66278711849999</v>
      </c>
      <c r="W11" s="11" t="s">
        <v>2</v>
      </c>
      <c r="X11" s="11"/>
      <c r="Y11" s="11">
        <v>8.469921771600001</v>
      </c>
      <c r="Z11" s="11">
        <v>5.9607106812</v>
      </c>
      <c r="AA11" s="11">
        <v>0.5522057637</v>
      </c>
      <c r="AB11" s="11" t="s">
        <v>2</v>
      </c>
      <c r="AC11" s="11">
        <v>1.9570053267</v>
      </c>
      <c r="AD11" s="11" t="s">
        <v>2</v>
      </c>
      <c r="AE11" s="11"/>
      <c r="AF11" s="11">
        <v>31.642400713700003</v>
      </c>
      <c r="AG11" s="11">
        <v>0.8160243437</v>
      </c>
      <c r="AH11" s="11">
        <v>30.826376370000002</v>
      </c>
      <c r="AI11" s="11"/>
      <c r="AJ11" s="11">
        <v>4.3425247004</v>
      </c>
      <c r="AK11" s="11">
        <v>4.3296888433</v>
      </c>
      <c r="AL11" s="11" t="s">
        <v>2</v>
      </c>
      <c r="AM11" s="11">
        <v>0.0128358571</v>
      </c>
      <c r="AN11" s="11"/>
      <c r="AO11" s="11">
        <v>14.5340692238</v>
      </c>
      <c r="AP11" s="11" t="s">
        <v>2</v>
      </c>
      <c r="AQ11" s="11">
        <v>0.3763102639</v>
      </c>
      <c r="AR11" s="11"/>
      <c r="AS11" s="11"/>
      <c r="AT11" s="11" t="s">
        <v>2</v>
      </c>
      <c r="AU11" s="11" t="s">
        <v>2</v>
      </c>
      <c r="AV11" s="11" t="s">
        <v>2</v>
      </c>
      <c r="AW11" s="11" t="s">
        <v>2</v>
      </c>
      <c r="AX11" s="11">
        <v>14.1577589599</v>
      </c>
      <c r="AY11" s="11"/>
      <c r="AZ11" s="11">
        <v>0.0493225561</v>
      </c>
      <c r="BA11" s="11">
        <v>0.0493225561</v>
      </c>
      <c r="BB11" s="11"/>
      <c r="BC11" s="11"/>
      <c r="BD11" s="11" t="s">
        <v>2</v>
      </c>
      <c r="BE11" s="11">
        <v>196.55778987699998</v>
      </c>
      <c r="BF11" s="22">
        <v>556.1492853286</v>
      </c>
      <c r="BG11" s="11">
        <v>66.43112548690974</v>
      </c>
      <c r="BH11" s="11">
        <f>SUM(BH12:BH16)</f>
        <v>15504.613066489599</v>
      </c>
      <c r="BI11" s="11"/>
      <c r="BK11" s="1"/>
    </row>
    <row r="12" spans="1:63" ht="12.75">
      <c r="A12" s="2">
        <v>20</v>
      </c>
      <c r="B12" s="5" t="s">
        <v>8</v>
      </c>
      <c r="C12" s="11">
        <v>10507</v>
      </c>
      <c r="D12" s="11"/>
      <c r="E12" s="11">
        <v>19.1899017864</v>
      </c>
      <c r="F12" s="12">
        <v>1.2335900023</v>
      </c>
      <c r="G12" s="12">
        <v>17.9563117841</v>
      </c>
      <c r="H12" s="12" t="s">
        <v>2</v>
      </c>
      <c r="J12" s="11">
        <v>2.8446430021999998</v>
      </c>
      <c r="K12" s="19"/>
      <c r="L12" s="12">
        <v>1.8028399551999998</v>
      </c>
      <c r="M12" s="12" t="s">
        <v>2</v>
      </c>
      <c r="N12" s="12">
        <v>0.7586075971</v>
      </c>
      <c r="O12" s="12">
        <v>0.2831954499</v>
      </c>
      <c r="Q12" s="11">
        <v>52.2782086227</v>
      </c>
      <c r="R12" s="12" t="s">
        <v>2</v>
      </c>
      <c r="S12" s="12" t="s">
        <v>2</v>
      </c>
      <c r="T12" s="12">
        <v>2.6307610731</v>
      </c>
      <c r="U12" s="12" t="s">
        <v>2</v>
      </c>
      <c r="V12" s="12">
        <v>49.6474475496</v>
      </c>
      <c r="W12" s="12" t="s">
        <v>2</v>
      </c>
      <c r="Y12" s="11">
        <v>4.7907814939</v>
      </c>
      <c r="Z12" s="12">
        <v>3.8245453831</v>
      </c>
      <c r="AA12" s="12" t="s">
        <v>2</v>
      </c>
      <c r="AB12" s="12" t="s">
        <v>2</v>
      </c>
      <c r="AC12" s="12">
        <v>0.9662361107999999</v>
      </c>
      <c r="AD12" s="12" t="s">
        <v>2</v>
      </c>
      <c r="AF12" s="11">
        <v>18.7405891644</v>
      </c>
      <c r="AG12" s="12">
        <v>0.8160243437</v>
      </c>
      <c r="AH12" s="12">
        <v>17.9245648207</v>
      </c>
      <c r="AJ12" s="11" t="s">
        <v>2</v>
      </c>
      <c r="AK12" s="12" t="s">
        <v>2</v>
      </c>
      <c r="AL12" s="12" t="s">
        <v>2</v>
      </c>
      <c r="AM12" s="12" t="s">
        <v>2</v>
      </c>
      <c r="AO12" s="11">
        <v>9.6197633665</v>
      </c>
      <c r="AP12" s="12" t="s">
        <v>2</v>
      </c>
      <c r="AQ12" s="12" t="s">
        <v>2</v>
      </c>
      <c r="AT12" s="12" t="s">
        <v>2</v>
      </c>
      <c r="AU12" s="12" t="s">
        <v>2</v>
      </c>
      <c r="AV12" s="12" t="s">
        <v>2</v>
      </c>
      <c r="AW12" s="12" t="s">
        <v>2</v>
      </c>
      <c r="AX12" s="12">
        <v>9.6197633665</v>
      </c>
      <c r="AZ12" s="11" t="s">
        <v>2</v>
      </c>
      <c r="BA12" s="12" t="s">
        <v>2</v>
      </c>
      <c r="BD12" s="12" t="s">
        <v>2</v>
      </c>
      <c r="BE12" s="11">
        <v>107.4638874361</v>
      </c>
      <c r="BF12" s="22">
        <v>294.4373383325</v>
      </c>
      <c r="BG12" s="11">
        <v>-61.95775510998942</v>
      </c>
      <c r="BH12" s="11">
        <v>10631.75682008</v>
      </c>
      <c r="BK12" s="1"/>
    </row>
    <row r="13" spans="1:63" ht="12.75">
      <c r="A13" s="2">
        <v>21</v>
      </c>
      <c r="B13" s="5" t="s">
        <v>9</v>
      </c>
      <c r="C13" s="11">
        <v>224</v>
      </c>
      <c r="D13" s="11"/>
      <c r="E13" s="11">
        <v>1.1077479633</v>
      </c>
      <c r="F13" s="12" t="s">
        <v>2</v>
      </c>
      <c r="G13" s="12">
        <v>1.1077479633</v>
      </c>
      <c r="H13" s="12" t="s">
        <v>2</v>
      </c>
      <c r="J13" s="11">
        <v>0.278995497</v>
      </c>
      <c r="K13" s="12">
        <v>0.278995497</v>
      </c>
      <c r="L13" s="19"/>
      <c r="M13" s="12" t="s">
        <v>2</v>
      </c>
      <c r="N13" s="12" t="s">
        <v>2</v>
      </c>
      <c r="O13" s="12" t="s">
        <v>2</v>
      </c>
      <c r="Q13" s="11">
        <v>0.3046387753</v>
      </c>
      <c r="R13" s="12" t="s">
        <v>2</v>
      </c>
      <c r="S13" s="12" t="s">
        <v>2</v>
      </c>
      <c r="T13" s="12" t="s">
        <v>2</v>
      </c>
      <c r="U13" s="12" t="s">
        <v>2</v>
      </c>
      <c r="V13" s="12">
        <v>0.3046387753</v>
      </c>
      <c r="W13" s="12" t="s">
        <v>2</v>
      </c>
      <c r="Y13" s="11">
        <v>0.9907692159</v>
      </c>
      <c r="Z13" s="12" t="s">
        <v>2</v>
      </c>
      <c r="AA13" s="12" t="s">
        <v>2</v>
      </c>
      <c r="AB13" s="12" t="s">
        <v>2</v>
      </c>
      <c r="AC13" s="12">
        <v>0.9907692159</v>
      </c>
      <c r="AD13" s="12" t="s">
        <v>2</v>
      </c>
      <c r="AF13" s="11" t="s">
        <v>2</v>
      </c>
      <c r="AG13" s="12" t="s">
        <v>2</v>
      </c>
      <c r="AH13" s="12" t="s">
        <v>2</v>
      </c>
      <c r="AJ13" s="11" t="s">
        <v>2</v>
      </c>
      <c r="AK13" s="12" t="s">
        <v>2</v>
      </c>
      <c r="AL13" s="12" t="s">
        <v>2</v>
      </c>
      <c r="AM13" s="12" t="s">
        <v>2</v>
      </c>
      <c r="AO13" s="11">
        <v>0.2727099902</v>
      </c>
      <c r="AP13" s="12" t="s">
        <v>2</v>
      </c>
      <c r="AQ13" s="12" t="s">
        <v>2</v>
      </c>
      <c r="AT13" s="12" t="s">
        <v>2</v>
      </c>
      <c r="AU13" s="12" t="s">
        <v>2</v>
      </c>
      <c r="AV13" s="12" t="s">
        <v>2</v>
      </c>
      <c r="AW13" s="12" t="s">
        <v>2</v>
      </c>
      <c r="AX13" s="12">
        <v>0.2727099902</v>
      </c>
      <c r="AZ13" s="11" t="s">
        <v>2</v>
      </c>
      <c r="BA13" s="12" t="s">
        <v>2</v>
      </c>
      <c r="BD13" s="12" t="s">
        <v>2</v>
      </c>
      <c r="BE13" s="11">
        <v>2.9548614417</v>
      </c>
      <c r="BF13" s="22">
        <v>11.7445302669</v>
      </c>
      <c r="BG13" s="11">
        <v>34.24865719990627</v>
      </c>
      <c r="BH13" s="11">
        <v>267.3714360164</v>
      </c>
      <c r="BK13" s="1"/>
    </row>
    <row r="14" spans="1:63" ht="12.75">
      <c r="A14" s="2">
        <v>22</v>
      </c>
      <c r="B14" s="5" t="s">
        <v>10</v>
      </c>
      <c r="C14" s="11">
        <v>507</v>
      </c>
      <c r="D14" s="11"/>
      <c r="E14" s="11">
        <v>10.530140482100002</v>
      </c>
      <c r="F14" s="12">
        <v>0.42998479100000003</v>
      </c>
      <c r="G14" s="12">
        <v>10.100155691100001</v>
      </c>
      <c r="H14" s="12" t="s">
        <v>2</v>
      </c>
      <c r="J14" s="11" t="s">
        <v>2</v>
      </c>
      <c r="K14" s="12" t="s">
        <v>2</v>
      </c>
      <c r="L14" s="12" t="s">
        <v>2</v>
      </c>
      <c r="M14" s="19"/>
      <c r="N14" s="12" t="s">
        <v>2</v>
      </c>
      <c r="O14" s="12" t="s">
        <v>2</v>
      </c>
      <c r="Q14" s="11">
        <v>1.2418019847</v>
      </c>
      <c r="R14" s="12" t="s">
        <v>2</v>
      </c>
      <c r="S14" s="12" t="s">
        <v>2</v>
      </c>
      <c r="T14" s="12" t="s">
        <v>2</v>
      </c>
      <c r="U14" s="12" t="s">
        <v>2</v>
      </c>
      <c r="V14" s="12">
        <v>1.2418019847</v>
      </c>
      <c r="W14" s="12" t="s">
        <v>2</v>
      </c>
      <c r="Y14" s="11">
        <v>0.6258827344</v>
      </c>
      <c r="Z14" s="12">
        <v>0.6258827344</v>
      </c>
      <c r="AA14" s="12" t="s">
        <v>2</v>
      </c>
      <c r="AB14" s="12" t="s">
        <v>2</v>
      </c>
      <c r="AC14" s="12" t="s">
        <v>2</v>
      </c>
      <c r="AD14" s="12" t="s">
        <v>2</v>
      </c>
      <c r="AF14" s="11" t="s">
        <v>2</v>
      </c>
      <c r="AG14" s="12" t="s">
        <v>2</v>
      </c>
      <c r="AH14" s="12" t="s">
        <v>2</v>
      </c>
      <c r="AJ14" s="11">
        <v>0.0045366058</v>
      </c>
      <c r="AK14" s="12" t="s">
        <v>2</v>
      </c>
      <c r="AL14" s="12" t="s">
        <v>2</v>
      </c>
      <c r="AM14" s="12">
        <v>0.0045366058</v>
      </c>
      <c r="AO14" s="11">
        <v>1.4174541843</v>
      </c>
      <c r="AP14" s="12" t="s">
        <v>2</v>
      </c>
      <c r="AQ14" s="12">
        <v>0.3090009487</v>
      </c>
      <c r="AT14" s="12" t="s">
        <v>2</v>
      </c>
      <c r="AU14" s="12" t="s">
        <v>2</v>
      </c>
      <c r="AV14" s="12" t="s">
        <v>2</v>
      </c>
      <c r="AW14" s="12" t="s">
        <v>2</v>
      </c>
      <c r="AX14" s="12">
        <v>1.1084532355999999</v>
      </c>
      <c r="AZ14" s="11">
        <v>0.0329031533</v>
      </c>
      <c r="BA14" s="12">
        <v>0.0329031533</v>
      </c>
      <c r="BD14" s="12" t="s">
        <v>2</v>
      </c>
      <c r="BE14" s="11">
        <v>13.8527191446</v>
      </c>
      <c r="BF14" s="22">
        <v>6.053777612299999</v>
      </c>
      <c r="BG14" s="11">
        <v>34.17397489274923</v>
      </c>
      <c r="BH14" s="11">
        <v>533.1932755748</v>
      </c>
      <c r="BK14" s="1"/>
    </row>
    <row r="15" spans="1:63" ht="12.75">
      <c r="A15" s="2">
        <v>23</v>
      </c>
      <c r="B15" s="5" t="s">
        <v>11</v>
      </c>
      <c r="C15" s="11">
        <v>716</v>
      </c>
      <c r="D15" s="11"/>
      <c r="E15" s="11">
        <v>0.44497045900000004</v>
      </c>
      <c r="F15" s="12">
        <v>0.011742329900000001</v>
      </c>
      <c r="G15" s="12">
        <v>0.4332281291</v>
      </c>
      <c r="H15" s="12" t="s">
        <v>2</v>
      </c>
      <c r="J15" s="11">
        <v>1.9942705616</v>
      </c>
      <c r="K15" s="12">
        <v>0.9750689492</v>
      </c>
      <c r="L15" s="12" t="s">
        <v>2</v>
      </c>
      <c r="M15" s="12" t="s">
        <v>2</v>
      </c>
      <c r="N15" s="19"/>
      <c r="O15" s="12">
        <v>1.0192016124</v>
      </c>
      <c r="Q15" s="11">
        <v>8.475643131</v>
      </c>
      <c r="R15" s="12" t="s">
        <v>2</v>
      </c>
      <c r="S15" s="12" t="s">
        <v>2</v>
      </c>
      <c r="T15" s="12" t="s">
        <v>2</v>
      </c>
      <c r="U15" s="12" t="s">
        <v>2</v>
      </c>
      <c r="V15" s="12">
        <v>8.475643131</v>
      </c>
      <c r="W15" s="12" t="s">
        <v>2</v>
      </c>
      <c r="Y15" s="11">
        <v>0.7813630066</v>
      </c>
      <c r="Z15" s="12">
        <v>0.7813630066</v>
      </c>
      <c r="AA15" s="12" t="s">
        <v>2</v>
      </c>
      <c r="AB15" s="12" t="s">
        <v>2</v>
      </c>
      <c r="AC15" s="12" t="s">
        <v>2</v>
      </c>
      <c r="AD15" s="12" t="s">
        <v>2</v>
      </c>
      <c r="AF15" s="11">
        <v>10.9363173416</v>
      </c>
      <c r="AG15" s="12" t="s">
        <v>2</v>
      </c>
      <c r="AH15" s="12">
        <v>10.9363173416</v>
      </c>
      <c r="AJ15" s="11" t="s">
        <v>2</v>
      </c>
      <c r="AK15" s="12" t="s">
        <v>2</v>
      </c>
      <c r="AL15" s="12" t="s">
        <v>2</v>
      </c>
      <c r="AM15" s="12" t="s">
        <v>2</v>
      </c>
      <c r="AO15" s="11">
        <v>1.5630291252000001</v>
      </c>
      <c r="AP15" s="12" t="s">
        <v>2</v>
      </c>
      <c r="AQ15" s="12" t="s">
        <v>2</v>
      </c>
      <c r="AT15" s="12" t="s">
        <v>2</v>
      </c>
      <c r="AU15" s="12" t="s">
        <v>2</v>
      </c>
      <c r="AV15" s="12" t="s">
        <v>2</v>
      </c>
      <c r="AW15" s="12" t="s">
        <v>2</v>
      </c>
      <c r="AX15" s="12">
        <v>1.5630291252000001</v>
      </c>
      <c r="AZ15" s="11" t="s">
        <v>2</v>
      </c>
      <c r="BA15" s="12" t="s">
        <v>2</v>
      </c>
      <c r="BD15" s="12" t="s">
        <v>2</v>
      </c>
      <c r="BE15" s="11">
        <v>24.195593624999997</v>
      </c>
      <c r="BF15" s="22">
        <v>8.0881381424</v>
      </c>
      <c r="BG15" s="11">
        <v>49.30173064382306</v>
      </c>
      <c r="BH15" s="11">
        <v>749.4377871655</v>
      </c>
      <c r="BK15" s="1"/>
    </row>
    <row r="16" spans="1:63" ht="12.75">
      <c r="A16" s="2">
        <v>24</v>
      </c>
      <c r="B16" s="5" t="s">
        <v>12</v>
      </c>
      <c r="C16" s="11">
        <v>3125</v>
      </c>
      <c r="D16" s="11"/>
      <c r="E16" s="11">
        <v>8.4509946419</v>
      </c>
      <c r="F16" s="12">
        <v>2.6242836727000003</v>
      </c>
      <c r="G16" s="12">
        <v>5.8267109692</v>
      </c>
      <c r="H16" s="12" t="s">
        <v>2</v>
      </c>
      <c r="J16" s="11">
        <v>1.3843383263</v>
      </c>
      <c r="K16" s="12">
        <v>1.0029105351</v>
      </c>
      <c r="L16" s="12">
        <v>0.3814277912</v>
      </c>
      <c r="M16" s="12" t="s">
        <v>2</v>
      </c>
      <c r="N16" s="12" t="s">
        <v>2</v>
      </c>
      <c r="O16" s="19"/>
      <c r="P16" s="21"/>
      <c r="Q16" s="11">
        <v>28.9932556779</v>
      </c>
      <c r="R16" s="12" t="s">
        <v>2</v>
      </c>
      <c r="S16" s="12" t="s">
        <v>2</v>
      </c>
      <c r="T16" s="12" t="s">
        <v>2</v>
      </c>
      <c r="U16" s="12" t="s">
        <v>2</v>
      </c>
      <c r="V16" s="12">
        <v>28.9932556779</v>
      </c>
      <c r="W16" s="12" t="s">
        <v>2</v>
      </c>
      <c r="Y16" s="11">
        <v>1.2811253208</v>
      </c>
      <c r="Z16" s="12">
        <v>0.7289195571</v>
      </c>
      <c r="AA16" s="12">
        <v>0.5522057637</v>
      </c>
      <c r="AB16" s="12" t="s">
        <v>2</v>
      </c>
      <c r="AC16" s="12" t="s">
        <v>2</v>
      </c>
      <c r="AD16" s="12" t="s">
        <v>2</v>
      </c>
      <c r="AF16" s="11">
        <v>1.9654942077</v>
      </c>
      <c r="AG16" s="12" t="s">
        <v>2</v>
      </c>
      <c r="AH16" s="12">
        <v>1.9654942077</v>
      </c>
      <c r="AJ16" s="11">
        <v>4.3379880946</v>
      </c>
      <c r="AK16" s="12">
        <v>4.3296888433</v>
      </c>
      <c r="AL16" s="12" t="s">
        <v>2</v>
      </c>
      <c r="AM16" s="12">
        <v>0.008299251300000001</v>
      </c>
      <c r="AO16" s="11">
        <v>1.6611125576</v>
      </c>
      <c r="AP16" s="12" t="s">
        <v>2</v>
      </c>
      <c r="AQ16" s="12">
        <v>0.0673093152</v>
      </c>
      <c r="AT16" s="12" t="s">
        <v>2</v>
      </c>
      <c r="AU16" s="12" t="s">
        <v>2</v>
      </c>
      <c r="AV16" s="12" t="s">
        <v>2</v>
      </c>
      <c r="AW16" s="12" t="s">
        <v>2</v>
      </c>
      <c r="AX16" s="12">
        <v>1.5938032424000002</v>
      </c>
      <c r="AZ16" s="11">
        <v>0.0164194028</v>
      </c>
      <c r="BA16" s="12">
        <v>0.0164194028</v>
      </c>
      <c r="BD16" s="12" t="s">
        <v>2</v>
      </c>
      <c r="BE16" s="11">
        <v>48.090728229599996</v>
      </c>
      <c r="BF16" s="22">
        <v>235.82550097450002</v>
      </c>
      <c r="BG16" s="11">
        <v>10.664517860420602</v>
      </c>
      <c r="BH16" s="11">
        <v>3322.8537476529</v>
      </c>
      <c r="BK16" s="1"/>
    </row>
    <row r="17" spans="3:63" ht="12.75">
      <c r="C17" s="11"/>
      <c r="D17" s="12"/>
      <c r="BF17" s="22"/>
      <c r="BK17" s="1"/>
    </row>
    <row r="18" spans="1:63" s="2" customFormat="1" ht="12.75">
      <c r="A18" s="17">
        <v>3</v>
      </c>
      <c r="B18" s="17" t="s">
        <v>13</v>
      </c>
      <c r="C18" s="11">
        <v>3262</v>
      </c>
      <c r="D18" s="11"/>
      <c r="E18" s="11">
        <v>43.4172606704</v>
      </c>
      <c r="F18" s="11">
        <v>2.5964190263</v>
      </c>
      <c r="G18" s="11">
        <v>40.8208416441</v>
      </c>
      <c r="H18" s="11" t="s">
        <v>2</v>
      </c>
      <c r="I18" s="11"/>
      <c r="J18" s="11">
        <v>266.44425590929995</v>
      </c>
      <c r="K18" s="11">
        <v>110.1091661697</v>
      </c>
      <c r="L18" s="11">
        <v>3.1356424001</v>
      </c>
      <c r="M18" s="11">
        <v>1.8062127998</v>
      </c>
      <c r="N18" s="11">
        <v>5.5120832225</v>
      </c>
      <c r="O18" s="11">
        <v>145.8811513172</v>
      </c>
      <c r="P18" s="11"/>
      <c r="Q18" s="11">
        <v>0.22437009349999998</v>
      </c>
      <c r="R18" s="11">
        <v>0.007139003499999999</v>
      </c>
      <c r="S18" s="11" t="s">
        <v>2</v>
      </c>
      <c r="T18" s="11">
        <v>0.1967137197</v>
      </c>
      <c r="U18" s="11">
        <v>0.0129462761</v>
      </c>
      <c r="V18" s="11">
        <v>0.0059750535</v>
      </c>
      <c r="W18" s="11">
        <v>0.0015960407</v>
      </c>
      <c r="X18" s="11"/>
      <c r="Y18" s="11">
        <v>41.632454450400004</v>
      </c>
      <c r="Z18" s="11">
        <v>11.3615458958</v>
      </c>
      <c r="AA18" s="11">
        <v>15.228133938</v>
      </c>
      <c r="AB18" s="11">
        <v>0.49215410579999996</v>
      </c>
      <c r="AC18" s="11">
        <v>11.8513170975</v>
      </c>
      <c r="AD18" s="11">
        <v>2.6993034133</v>
      </c>
      <c r="AE18" s="11"/>
      <c r="AF18" s="11">
        <v>20.9054697086</v>
      </c>
      <c r="AG18" s="11" t="s">
        <v>2</v>
      </c>
      <c r="AH18" s="11">
        <v>20.9054697086</v>
      </c>
      <c r="AI18" s="11"/>
      <c r="AJ18" s="11">
        <v>22.8646258435</v>
      </c>
      <c r="AK18" s="11">
        <v>12.1997443853</v>
      </c>
      <c r="AL18" s="11" t="s">
        <v>2</v>
      </c>
      <c r="AM18" s="11">
        <v>10.6648814582</v>
      </c>
      <c r="AN18" s="11"/>
      <c r="AO18" s="11">
        <v>18.3902373066</v>
      </c>
      <c r="AP18" s="11" t="s">
        <v>2</v>
      </c>
      <c r="AQ18" s="11" t="s">
        <v>2</v>
      </c>
      <c r="AR18" s="11"/>
      <c r="AS18" s="11"/>
      <c r="AT18" s="11" t="s">
        <v>2</v>
      </c>
      <c r="AU18" s="11">
        <v>0.0489287935</v>
      </c>
      <c r="AV18" s="11">
        <v>2.7427917743</v>
      </c>
      <c r="AW18" s="11" t="s">
        <v>2</v>
      </c>
      <c r="AX18" s="11">
        <v>15.5985167388</v>
      </c>
      <c r="AY18" s="11"/>
      <c r="AZ18" s="11">
        <v>2.3218578135</v>
      </c>
      <c r="BA18" s="11">
        <v>2.3218578135</v>
      </c>
      <c r="BB18" s="11"/>
      <c r="BC18" s="11"/>
      <c r="BD18" s="11" t="s">
        <v>2</v>
      </c>
      <c r="BE18" s="11">
        <v>416.2005317958</v>
      </c>
      <c r="BF18" s="22">
        <v>1113.1432303681997</v>
      </c>
      <c r="BG18" s="11">
        <v>-166.82934318636381</v>
      </c>
      <c r="BH18" s="11">
        <f>SUM(BH19:BH24)</f>
        <v>3791.8347809952998</v>
      </c>
      <c r="BI18" s="11"/>
      <c r="BK18" s="1"/>
    </row>
    <row r="19" spans="1:63" ht="12.75">
      <c r="A19" s="2">
        <v>30</v>
      </c>
      <c r="B19" s="5" t="s">
        <v>14</v>
      </c>
      <c r="C19" s="11">
        <v>212</v>
      </c>
      <c r="D19" s="11"/>
      <c r="E19" s="11">
        <v>0.209808225</v>
      </c>
      <c r="F19" s="12" t="s">
        <v>2</v>
      </c>
      <c r="G19" s="12">
        <v>0.209808225</v>
      </c>
      <c r="H19" s="12" t="s">
        <v>2</v>
      </c>
      <c r="J19" s="11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Q19" s="11" t="s">
        <v>2</v>
      </c>
      <c r="R19" s="19"/>
      <c r="S19" s="12" t="s">
        <v>2</v>
      </c>
      <c r="T19" s="12" t="s">
        <v>2</v>
      </c>
      <c r="U19" s="12" t="s">
        <v>2</v>
      </c>
      <c r="V19" s="12" t="s">
        <v>2</v>
      </c>
      <c r="W19" s="12" t="s">
        <v>2</v>
      </c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F19" s="11" t="s">
        <v>2</v>
      </c>
      <c r="AG19" s="12" t="s">
        <v>2</v>
      </c>
      <c r="AH19" s="12" t="s">
        <v>2</v>
      </c>
      <c r="AJ19" s="11">
        <v>4.076332946</v>
      </c>
      <c r="AK19" s="12">
        <v>4.076332946</v>
      </c>
      <c r="AL19" s="12" t="s">
        <v>2</v>
      </c>
      <c r="AM19" s="12" t="s">
        <v>2</v>
      </c>
      <c r="AO19" s="11">
        <v>2.2045171122</v>
      </c>
      <c r="AP19" s="12" t="s">
        <v>2</v>
      </c>
      <c r="AQ19" s="12" t="s">
        <v>2</v>
      </c>
      <c r="AT19" s="12" t="s">
        <v>2</v>
      </c>
      <c r="AU19" s="12" t="s">
        <v>2</v>
      </c>
      <c r="AV19" s="12" t="s">
        <v>2</v>
      </c>
      <c r="AW19" s="12" t="s">
        <v>2</v>
      </c>
      <c r="AX19" s="12">
        <v>2.2045171122</v>
      </c>
      <c r="AZ19" s="11" t="s">
        <v>2</v>
      </c>
      <c r="BA19" s="12" t="s">
        <v>2</v>
      </c>
      <c r="BD19" s="12" t="s">
        <v>2</v>
      </c>
      <c r="BE19" s="11">
        <v>6.4906582832</v>
      </c>
      <c r="BF19" s="22">
        <v>0.2598159451</v>
      </c>
      <c r="BG19" s="11">
        <v>-8.9309553983544</v>
      </c>
      <c r="BH19" s="11">
        <v>196.6899522174</v>
      </c>
      <c r="BK19" s="1"/>
    </row>
    <row r="20" spans="1:63" ht="12.75">
      <c r="A20" s="2">
        <v>31</v>
      </c>
      <c r="B20" s="5" t="s">
        <v>15</v>
      </c>
      <c r="C20" s="11">
        <v>30</v>
      </c>
      <c r="D20" s="11"/>
      <c r="E20" s="11" t="s">
        <v>2</v>
      </c>
      <c r="F20" s="12" t="s">
        <v>2</v>
      </c>
      <c r="G20" s="12" t="s">
        <v>2</v>
      </c>
      <c r="H20" s="12" t="s">
        <v>2</v>
      </c>
      <c r="J20" s="11">
        <v>0.8580163654</v>
      </c>
      <c r="K20" s="12" t="s">
        <v>2</v>
      </c>
      <c r="L20" s="12" t="s">
        <v>2</v>
      </c>
      <c r="M20" s="12" t="s">
        <v>2</v>
      </c>
      <c r="N20" s="12" t="s">
        <v>2</v>
      </c>
      <c r="O20" s="12">
        <v>0.8580163654</v>
      </c>
      <c r="Q20" s="11" t="s">
        <v>2</v>
      </c>
      <c r="R20" s="12" t="s">
        <v>2</v>
      </c>
      <c r="S20" s="19"/>
      <c r="T20" s="12" t="s">
        <v>2</v>
      </c>
      <c r="U20" s="12" t="s">
        <v>2</v>
      </c>
      <c r="V20" s="12" t="s">
        <v>2</v>
      </c>
      <c r="W20" s="12" t="s">
        <v>2</v>
      </c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F20" s="11" t="s">
        <v>2</v>
      </c>
      <c r="AG20" s="12" t="s">
        <v>2</v>
      </c>
      <c r="AH20" s="12" t="s">
        <v>2</v>
      </c>
      <c r="AJ20" s="11" t="s">
        <v>2</v>
      </c>
      <c r="AK20" s="12" t="s">
        <v>2</v>
      </c>
      <c r="AL20" s="12" t="s">
        <v>2</v>
      </c>
      <c r="AM20" s="12" t="s">
        <v>2</v>
      </c>
      <c r="AO20" s="11" t="s">
        <v>2</v>
      </c>
      <c r="AP20" s="12" t="s">
        <v>2</v>
      </c>
      <c r="AQ20" s="12" t="s">
        <v>2</v>
      </c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Z20" s="11" t="s">
        <v>2</v>
      </c>
      <c r="BA20" s="12" t="s">
        <v>2</v>
      </c>
      <c r="BD20" s="12" t="s">
        <v>2</v>
      </c>
      <c r="BE20" s="11">
        <v>0.8580163654</v>
      </c>
      <c r="BF20" s="22">
        <v>0.21520442899999997</v>
      </c>
      <c r="BG20" s="11">
        <v>-1.9041035528783536</v>
      </c>
      <c r="BH20" s="11">
        <v>27.040616006199997</v>
      </c>
      <c r="BK20" s="1"/>
    </row>
    <row r="21" spans="1:63" ht="12.75">
      <c r="A21" s="2">
        <v>32</v>
      </c>
      <c r="B21" s="5" t="s">
        <v>16</v>
      </c>
      <c r="C21" s="11">
        <v>346</v>
      </c>
      <c r="D21" s="11"/>
      <c r="E21" s="11">
        <v>0.1512992129</v>
      </c>
      <c r="F21" s="12" t="s">
        <v>2</v>
      </c>
      <c r="G21" s="12">
        <v>0.1512992129</v>
      </c>
      <c r="H21" s="12" t="s">
        <v>2</v>
      </c>
      <c r="J21" s="11" t="s">
        <v>2</v>
      </c>
      <c r="K21" s="12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Q21" s="11" t="s">
        <v>2</v>
      </c>
      <c r="R21" s="12" t="s">
        <v>2</v>
      </c>
      <c r="S21" s="12" t="s">
        <v>2</v>
      </c>
      <c r="T21" s="19"/>
      <c r="U21" s="12" t="s">
        <v>2</v>
      </c>
      <c r="V21" s="12" t="s">
        <v>2</v>
      </c>
      <c r="W21" s="12" t="s">
        <v>2</v>
      </c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F21" s="11" t="s">
        <v>2</v>
      </c>
      <c r="AG21" s="12" t="s">
        <v>2</v>
      </c>
      <c r="AH21" s="12" t="s">
        <v>2</v>
      </c>
      <c r="AJ21" s="11">
        <v>7.889794493500001</v>
      </c>
      <c r="AK21" s="12">
        <v>7.889794493500001</v>
      </c>
      <c r="AL21" s="12" t="s">
        <v>2</v>
      </c>
      <c r="AM21" s="12" t="s">
        <v>2</v>
      </c>
      <c r="AO21" s="11">
        <v>0.5686538613</v>
      </c>
      <c r="AP21" s="12" t="s">
        <v>2</v>
      </c>
      <c r="AQ21" s="12" t="s">
        <v>2</v>
      </c>
      <c r="AT21" s="12" t="s">
        <v>2</v>
      </c>
      <c r="AU21" s="12" t="s">
        <v>2</v>
      </c>
      <c r="AV21" s="12" t="s">
        <v>2</v>
      </c>
      <c r="AW21" s="12" t="s">
        <v>2</v>
      </c>
      <c r="AX21" s="12">
        <v>0.5686538613</v>
      </c>
      <c r="AZ21" s="11" t="s">
        <v>2</v>
      </c>
      <c r="BA21" s="12" t="s">
        <v>2</v>
      </c>
      <c r="BD21" s="12" t="s">
        <v>2</v>
      </c>
      <c r="BE21" s="11">
        <v>8.609747567700001</v>
      </c>
      <c r="BF21" s="22">
        <v>9.9758837598</v>
      </c>
      <c r="BG21" s="11">
        <v>-5.582384713596948</v>
      </c>
      <c r="BH21" s="11">
        <v>341.9299802761</v>
      </c>
      <c r="BK21" s="1"/>
    </row>
    <row r="22" spans="1:63" ht="12.75">
      <c r="A22" s="2">
        <v>33</v>
      </c>
      <c r="B22" s="5" t="s">
        <v>22</v>
      </c>
      <c r="C22" s="11">
        <v>534</v>
      </c>
      <c r="D22" s="11"/>
      <c r="E22" s="11">
        <v>1.595291833</v>
      </c>
      <c r="F22" s="12" t="s">
        <v>2</v>
      </c>
      <c r="G22" s="12">
        <v>1.595291833</v>
      </c>
      <c r="H22" s="12" t="s">
        <v>2</v>
      </c>
      <c r="J22" s="11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Q22" s="11" t="s">
        <v>2</v>
      </c>
      <c r="R22" s="12" t="s">
        <v>2</v>
      </c>
      <c r="S22" s="12" t="s">
        <v>2</v>
      </c>
      <c r="T22" s="12" t="s">
        <v>2</v>
      </c>
      <c r="U22" s="19"/>
      <c r="V22" s="12" t="s">
        <v>2</v>
      </c>
      <c r="W22" s="12" t="s">
        <v>2</v>
      </c>
      <c r="Y22" s="11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F22" s="11">
        <v>2.6848662879</v>
      </c>
      <c r="AG22" s="12" t="s">
        <v>2</v>
      </c>
      <c r="AH22" s="12">
        <v>2.6848662879</v>
      </c>
      <c r="AJ22" s="11">
        <v>0.0714241847</v>
      </c>
      <c r="AK22" s="12" t="s">
        <v>2</v>
      </c>
      <c r="AL22" s="12" t="s">
        <v>2</v>
      </c>
      <c r="AM22" s="12">
        <v>0.0714241847</v>
      </c>
      <c r="AO22" s="11">
        <v>2.8202964673</v>
      </c>
      <c r="AP22" s="12" t="s">
        <v>2</v>
      </c>
      <c r="AQ22" s="12" t="s">
        <v>2</v>
      </c>
      <c r="AT22" s="12" t="s">
        <v>2</v>
      </c>
      <c r="AU22" s="12" t="s">
        <v>2</v>
      </c>
      <c r="AV22" s="12">
        <v>2.7427917743</v>
      </c>
      <c r="AW22" s="12" t="s">
        <v>2</v>
      </c>
      <c r="AX22" s="12">
        <v>0.077504693</v>
      </c>
      <c r="AZ22" s="11" t="s">
        <v>2</v>
      </c>
      <c r="BA22" s="12" t="s">
        <v>2</v>
      </c>
      <c r="BD22" s="12" t="s">
        <v>2</v>
      </c>
      <c r="BE22" s="11">
        <v>7.1718787728999995</v>
      </c>
      <c r="BF22" s="22">
        <v>18.8451319549</v>
      </c>
      <c r="BG22" s="11">
        <v>-10.367831467109134</v>
      </c>
      <c r="BH22" s="11">
        <v>535.5835274788</v>
      </c>
      <c r="BK22" s="1"/>
    </row>
    <row r="23" spans="1:63" ht="12.75">
      <c r="A23" s="2">
        <v>34</v>
      </c>
      <c r="B23" s="5" t="s">
        <v>17</v>
      </c>
      <c r="C23" s="11">
        <v>1829</v>
      </c>
      <c r="D23" s="11"/>
      <c r="E23" s="11">
        <v>34.8343243299</v>
      </c>
      <c r="F23" s="12">
        <v>2.5964190263</v>
      </c>
      <c r="G23" s="12">
        <v>32.2379053036</v>
      </c>
      <c r="H23" s="12" t="s">
        <v>2</v>
      </c>
      <c r="J23" s="11">
        <v>265.5858803187</v>
      </c>
      <c r="K23" s="12">
        <v>110.1091661697</v>
      </c>
      <c r="L23" s="12">
        <v>3.1356424001</v>
      </c>
      <c r="M23" s="12">
        <v>1.8062127998</v>
      </c>
      <c r="N23" s="12">
        <v>5.5120832225</v>
      </c>
      <c r="O23" s="12">
        <v>145.0227757266</v>
      </c>
      <c r="Q23" s="11">
        <v>0.21839503999999998</v>
      </c>
      <c r="R23" s="12">
        <v>0.007139003499999999</v>
      </c>
      <c r="S23" s="12" t="s">
        <v>2</v>
      </c>
      <c r="T23" s="12">
        <v>0.1967137197</v>
      </c>
      <c r="U23" s="12">
        <v>0.0129462761</v>
      </c>
      <c r="V23" s="19"/>
      <c r="W23" s="12">
        <v>0.0015960407</v>
      </c>
      <c r="Y23" s="11">
        <v>41.632454450400004</v>
      </c>
      <c r="Z23" s="12">
        <v>11.3615458958</v>
      </c>
      <c r="AA23" s="12">
        <v>15.228133938</v>
      </c>
      <c r="AB23" s="12">
        <v>0.49215410579999996</v>
      </c>
      <c r="AC23" s="12">
        <v>11.8513170975</v>
      </c>
      <c r="AD23" s="12">
        <v>2.6993034133</v>
      </c>
      <c r="AF23" s="11">
        <v>18.220603420699998</v>
      </c>
      <c r="AG23" s="12" t="s">
        <v>2</v>
      </c>
      <c r="AH23" s="12">
        <v>18.220603420699998</v>
      </c>
      <c r="AJ23" s="11">
        <v>1.2932644336</v>
      </c>
      <c r="AK23" s="12">
        <v>0.23361694579999998</v>
      </c>
      <c r="AL23" s="12" t="s">
        <v>2</v>
      </c>
      <c r="AM23" s="12">
        <v>1.0596474878000002</v>
      </c>
      <c r="AO23" s="11">
        <v>12.7869247921</v>
      </c>
      <c r="AP23" s="12" t="s">
        <v>2</v>
      </c>
      <c r="AQ23" s="12" t="s">
        <v>2</v>
      </c>
      <c r="AT23" s="12" t="s">
        <v>2</v>
      </c>
      <c r="AU23" s="12">
        <v>0.0489287935</v>
      </c>
      <c r="AV23" s="12" t="s">
        <v>2</v>
      </c>
      <c r="AW23" s="12" t="s">
        <v>2</v>
      </c>
      <c r="AX23" s="12">
        <v>12.7379959986</v>
      </c>
      <c r="AZ23" s="11" t="s">
        <v>2</v>
      </c>
      <c r="BA23" s="12" t="s">
        <v>2</v>
      </c>
      <c r="BD23" s="12" t="s">
        <v>2</v>
      </c>
      <c r="BE23" s="11">
        <v>374.57184678540017</v>
      </c>
      <c r="BF23" s="22">
        <v>1068.8840154749</v>
      </c>
      <c r="BG23" s="11">
        <v>-136.98383814954212</v>
      </c>
      <c r="BH23" s="11">
        <v>2386.1845984732</v>
      </c>
      <c r="BK23" s="1"/>
    </row>
    <row r="24" spans="1:63" ht="12.75">
      <c r="A24" s="2">
        <v>35</v>
      </c>
      <c r="B24" s="5" t="s">
        <v>23</v>
      </c>
      <c r="C24" s="11">
        <v>311</v>
      </c>
      <c r="D24" s="11"/>
      <c r="E24" s="11">
        <v>6.626537069599999</v>
      </c>
      <c r="F24" s="12" t="s">
        <v>2</v>
      </c>
      <c r="G24" s="12">
        <v>6.626537069599999</v>
      </c>
      <c r="H24" s="12" t="s">
        <v>2</v>
      </c>
      <c r="J24" s="11">
        <v>0.0003592252</v>
      </c>
      <c r="K24" s="12" t="s">
        <v>2</v>
      </c>
      <c r="L24" s="12" t="s">
        <v>2</v>
      </c>
      <c r="M24" s="12" t="s">
        <v>2</v>
      </c>
      <c r="N24" s="12" t="s">
        <v>2</v>
      </c>
      <c r="O24" s="12">
        <v>0.0003592252</v>
      </c>
      <c r="Q24" s="11">
        <v>0.0059750535</v>
      </c>
      <c r="R24" s="12" t="s">
        <v>2</v>
      </c>
      <c r="S24" s="12" t="s">
        <v>2</v>
      </c>
      <c r="T24" s="12" t="s">
        <v>2</v>
      </c>
      <c r="U24" s="12" t="s">
        <v>2</v>
      </c>
      <c r="V24" s="12">
        <v>0.0059750535</v>
      </c>
      <c r="W24" s="19"/>
      <c r="X24" s="21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F24" s="11" t="s">
        <v>2</v>
      </c>
      <c r="AG24" s="12" t="s">
        <v>2</v>
      </c>
      <c r="AH24" s="12" t="s">
        <v>2</v>
      </c>
      <c r="AJ24" s="11">
        <v>9.5338097857</v>
      </c>
      <c r="AK24" s="12" t="s">
        <v>2</v>
      </c>
      <c r="AL24" s="12" t="s">
        <v>2</v>
      </c>
      <c r="AM24" s="12">
        <v>9.5338097857</v>
      </c>
      <c r="AO24" s="11">
        <v>0.0098450737</v>
      </c>
      <c r="AP24" s="12" t="s">
        <v>2</v>
      </c>
      <c r="AQ24" s="12" t="s">
        <v>2</v>
      </c>
      <c r="AT24" s="12" t="s">
        <v>2</v>
      </c>
      <c r="AU24" s="12" t="s">
        <v>2</v>
      </c>
      <c r="AV24" s="12" t="s">
        <v>2</v>
      </c>
      <c r="AW24" s="12" t="s">
        <v>2</v>
      </c>
      <c r="AX24" s="12">
        <v>0.0098450737</v>
      </c>
      <c r="AZ24" s="11">
        <v>2.3218578135</v>
      </c>
      <c r="BA24" s="12">
        <v>2.3218578135</v>
      </c>
      <c r="BD24" s="12" t="s">
        <v>2</v>
      </c>
      <c r="BE24" s="11">
        <v>18.4983840212</v>
      </c>
      <c r="BF24" s="22">
        <v>14.9631788045</v>
      </c>
      <c r="BG24" s="11">
        <v>-3.0602299048828545</v>
      </c>
      <c r="BH24" s="11">
        <v>304.4061065436</v>
      </c>
      <c r="BK24" s="1"/>
    </row>
    <row r="25" spans="3:63" ht="12.75">
      <c r="C25" s="11"/>
      <c r="D25" s="12"/>
      <c r="BF25" s="22"/>
      <c r="BK25" s="1"/>
    </row>
    <row r="26" spans="1:63" s="2" customFormat="1" ht="12.75">
      <c r="A26" s="17">
        <v>4</v>
      </c>
      <c r="B26" s="17" t="s">
        <v>18</v>
      </c>
      <c r="C26" s="11">
        <v>3669</v>
      </c>
      <c r="D26" s="11"/>
      <c r="E26" s="11">
        <v>8.91481615</v>
      </c>
      <c r="F26" s="11">
        <v>0.9644828140999999</v>
      </c>
      <c r="G26" s="11">
        <v>7.9503333359</v>
      </c>
      <c r="H26" s="11" t="s">
        <v>2</v>
      </c>
      <c r="I26" s="11"/>
      <c r="J26" s="11">
        <v>5.4097183947000005</v>
      </c>
      <c r="K26" s="11">
        <v>4.088684049399999</v>
      </c>
      <c r="L26" s="11" t="s">
        <v>2</v>
      </c>
      <c r="M26" s="11" t="s">
        <v>2</v>
      </c>
      <c r="N26" s="11" t="s">
        <v>2</v>
      </c>
      <c r="O26" s="11">
        <v>1.3210343453</v>
      </c>
      <c r="P26" s="11"/>
      <c r="Q26" s="11">
        <v>55.288802535100004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55.288802535100004</v>
      </c>
      <c r="W26" s="11" t="s">
        <v>2</v>
      </c>
      <c r="X26" s="11"/>
      <c r="Y26" s="11">
        <v>3.2896749180000002</v>
      </c>
      <c r="Z26" s="11" t="s">
        <v>2</v>
      </c>
      <c r="AA26" s="11">
        <v>1.4392582549</v>
      </c>
      <c r="AB26" s="11" t="s">
        <v>2</v>
      </c>
      <c r="AC26" s="11" t="s">
        <v>2</v>
      </c>
      <c r="AD26" s="11">
        <v>1.8504166631</v>
      </c>
      <c r="AE26" s="11"/>
      <c r="AF26" s="11">
        <v>6.1800773129</v>
      </c>
      <c r="AG26" s="11" t="s">
        <v>2</v>
      </c>
      <c r="AH26" s="11">
        <v>6.1800773129</v>
      </c>
      <c r="AI26" s="11"/>
      <c r="AJ26" s="11">
        <v>11.6141316806</v>
      </c>
      <c r="AK26" s="11">
        <v>11.6141316806</v>
      </c>
      <c r="AL26" s="11" t="s">
        <v>2</v>
      </c>
      <c r="AM26" s="11" t="s">
        <v>2</v>
      </c>
      <c r="AN26" s="11"/>
      <c r="AO26" s="11">
        <v>9.8793360365</v>
      </c>
      <c r="AP26" s="11" t="s">
        <v>2</v>
      </c>
      <c r="AQ26" s="11">
        <v>0.1898699989</v>
      </c>
      <c r="AR26" s="11"/>
      <c r="AS26" s="11"/>
      <c r="AT26" s="11" t="s">
        <v>2</v>
      </c>
      <c r="AU26" s="11" t="s">
        <v>2</v>
      </c>
      <c r="AV26" s="11" t="s">
        <v>2</v>
      </c>
      <c r="AW26" s="11" t="s">
        <v>2</v>
      </c>
      <c r="AX26" s="11">
        <v>9.689466037599999</v>
      </c>
      <c r="AY26" s="11"/>
      <c r="AZ26" s="11" t="s">
        <v>2</v>
      </c>
      <c r="BA26" s="11" t="s">
        <v>2</v>
      </c>
      <c r="BB26" s="11"/>
      <c r="BC26" s="11"/>
      <c r="BD26" s="11" t="s">
        <v>2</v>
      </c>
      <c r="BE26" s="11">
        <v>100.57655702780002</v>
      </c>
      <c r="BF26" s="22">
        <v>104.961169549</v>
      </c>
      <c r="BG26" s="11">
        <v>66.1425758255293</v>
      </c>
      <c r="BH26" s="11">
        <f>SUM(BH27:BH31)</f>
        <v>3739.3271356343002</v>
      </c>
      <c r="BI26" s="11"/>
      <c r="BK26" s="1"/>
    </row>
    <row r="27" spans="1:63" ht="12.75">
      <c r="A27" s="2">
        <v>40</v>
      </c>
      <c r="B27" s="5" t="s">
        <v>19</v>
      </c>
      <c r="C27" s="11">
        <v>1259</v>
      </c>
      <c r="D27" s="11"/>
      <c r="E27" s="11">
        <v>5.150330997999999</v>
      </c>
      <c r="F27" s="12">
        <v>0.5488497282</v>
      </c>
      <c r="G27" s="12">
        <v>4.6014812698</v>
      </c>
      <c r="H27" s="12" t="s">
        <v>2</v>
      </c>
      <c r="J27" s="11">
        <v>3.0266715334</v>
      </c>
      <c r="K27" s="12">
        <v>1.7056371880999999</v>
      </c>
      <c r="L27" s="12" t="s">
        <v>2</v>
      </c>
      <c r="M27" s="12" t="s">
        <v>2</v>
      </c>
      <c r="N27" s="12" t="s">
        <v>2</v>
      </c>
      <c r="O27" s="12">
        <v>1.3210343453</v>
      </c>
      <c r="Q27" s="11">
        <v>37.0829063579</v>
      </c>
      <c r="R27" s="12" t="s">
        <v>2</v>
      </c>
      <c r="S27" s="12" t="s">
        <v>2</v>
      </c>
      <c r="T27" s="12" t="s">
        <v>2</v>
      </c>
      <c r="U27" s="12" t="s">
        <v>2</v>
      </c>
      <c r="V27" s="12">
        <v>37.0829063579</v>
      </c>
      <c r="W27" s="12" t="s">
        <v>2</v>
      </c>
      <c r="Y27" s="11">
        <v>0.596301872</v>
      </c>
      <c r="Z27" s="19"/>
      <c r="AA27" s="12">
        <v>0.596301872</v>
      </c>
      <c r="AB27" s="12" t="s">
        <v>2</v>
      </c>
      <c r="AC27" s="12" t="s">
        <v>2</v>
      </c>
      <c r="AD27" s="12" t="s">
        <v>2</v>
      </c>
      <c r="AF27" s="11">
        <v>5.7318076493</v>
      </c>
      <c r="AG27" s="12" t="s">
        <v>2</v>
      </c>
      <c r="AH27" s="12">
        <v>5.7318076493</v>
      </c>
      <c r="AJ27" s="11">
        <v>9.7778349085</v>
      </c>
      <c r="AK27" s="12">
        <v>9.7778349085</v>
      </c>
      <c r="AL27" s="12" t="s">
        <v>2</v>
      </c>
      <c r="AM27" s="12" t="s">
        <v>2</v>
      </c>
      <c r="AO27" s="11">
        <v>6.4665967173</v>
      </c>
      <c r="AP27" s="12" t="s">
        <v>2</v>
      </c>
      <c r="AQ27" s="12" t="s">
        <v>2</v>
      </c>
      <c r="AT27" s="12" t="s">
        <v>2</v>
      </c>
      <c r="AU27" s="12" t="s">
        <v>2</v>
      </c>
      <c r="AV27" s="12" t="s">
        <v>2</v>
      </c>
      <c r="AW27" s="12" t="s">
        <v>2</v>
      </c>
      <c r="AX27" s="12">
        <v>6.4665967173</v>
      </c>
      <c r="AZ27" s="11" t="s">
        <v>2</v>
      </c>
      <c r="BA27" s="12" t="s">
        <v>2</v>
      </c>
      <c r="BD27" s="12" t="s">
        <v>2</v>
      </c>
      <c r="BE27" s="11">
        <v>67.83245003639999</v>
      </c>
      <c r="BF27" s="22">
        <v>46.2541345555</v>
      </c>
      <c r="BG27" s="11">
        <v>74.18169228075794</v>
      </c>
      <c r="BH27" s="11">
        <v>1311.3234255968998</v>
      </c>
      <c r="BK27" s="1"/>
    </row>
    <row r="28" spans="1:63" ht="12.75">
      <c r="A28" s="2">
        <v>41</v>
      </c>
      <c r="B28" s="5" t="s">
        <v>20</v>
      </c>
      <c r="C28" s="11">
        <v>1343</v>
      </c>
      <c r="D28" s="11"/>
      <c r="E28" s="11">
        <v>2.2738999629</v>
      </c>
      <c r="F28" s="12">
        <v>0.39628968519999996</v>
      </c>
      <c r="G28" s="12">
        <v>1.8776102777</v>
      </c>
      <c r="H28" s="12" t="s">
        <v>2</v>
      </c>
      <c r="J28" s="11">
        <v>2.3830468613</v>
      </c>
      <c r="K28" s="12">
        <v>2.3830468613</v>
      </c>
      <c r="L28" s="12" t="s">
        <v>2</v>
      </c>
      <c r="M28" s="12" t="s">
        <v>2</v>
      </c>
      <c r="N28" s="12" t="s">
        <v>2</v>
      </c>
      <c r="O28" s="12" t="s">
        <v>2</v>
      </c>
      <c r="Q28" s="11">
        <v>11.7209140164</v>
      </c>
      <c r="R28" s="12" t="s">
        <v>2</v>
      </c>
      <c r="S28" s="12" t="s">
        <v>2</v>
      </c>
      <c r="T28" s="12" t="s">
        <v>2</v>
      </c>
      <c r="U28" s="12" t="s">
        <v>2</v>
      </c>
      <c r="V28" s="12">
        <v>11.7209140164</v>
      </c>
      <c r="W28" s="12" t="s">
        <v>2</v>
      </c>
      <c r="Y28" s="11" t="s">
        <v>2</v>
      </c>
      <c r="Z28" s="12" t="s">
        <v>2</v>
      </c>
      <c r="AA28" s="19"/>
      <c r="AB28" s="12" t="s">
        <v>2</v>
      </c>
      <c r="AC28" s="12" t="s">
        <v>2</v>
      </c>
      <c r="AD28" s="12" t="s">
        <v>2</v>
      </c>
      <c r="AF28" s="11">
        <v>0.4482696636</v>
      </c>
      <c r="AG28" s="12" t="s">
        <v>2</v>
      </c>
      <c r="AH28" s="12">
        <v>0.4482696636</v>
      </c>
      <c r="AJ28" s="11" t="s">
        <v>2</v>
      </c>
      <c r="AK28" s="12" t="s">
        <v>2</v>
      </c>
      <c r="AL28" s="12" t="s">
        <v>2</v>
      </c>
      <c r="AM28" s="12" t="s">
        <v>2</v>
      </c>
      <c r="AO28" s="11">
        <v>1.4585412774</v>
      </c>
      <c r="AP28" s="12" t="s">
        <v>2</v>
      </c>
      <c r="AQ28" s="12" t="s">
        <v>2</v>
      </c>
      <c r="AT28" s="12" t="s">
        <v>2</v>
      </c>
      <c r="AU28" s="12" t="s">
        <v>2</v>
      </c>
      <c r="AV28" s="12" t="s">
        <v>2</v>
      </c>
      <c r="AW28" s="12" t="s">
        <v>2</v>
      </c>
      <c r="AX28" s="12">
        <v>1.4585412774</v>
      </c>
      <c r="AZ28" s="11" t="s">
        <v>2</v>
      </c>
      <c r="BA28" s="12" t="s">
        <v>2</v>
      </c>
      <c r="BD28" s="12" t="s">
        <v>2</v>
      </c>
      <c r="BE28" s="11">
        <v>18.2846717816</v>
      </c>
      <c r="BF28" s="22">
        <v>26.153172709800003</v>
      </c>
      <c r="BG28" s="11">
        <v>8.868064683731621</v>
      </c>
      <c r="BH28" s="11">
        <v>1359.9829030328</v>
      </c>
      <c r="BK28" s="1"/>
    </row>
    <row r="29" spans="1:63" ht="12.75">
      <c r="A29" s="2">
        <v>42</v>
      </c>
      <c r="B29" s="5" t="s">
        <v>21</v>
      </c>
      <c r="C29" s="11">
        <v>149</v>
      </c>
      <c r="D29" s="11"/>
      <c r="E29" s="11">
        <v>0.210189054</v>
      </c>
      <c r="F29" s="12">
        <v>0.0193434007</v>
      </c>
      <c r="G29" s="12">
        <v>0.1908456533</v>
      </c>
      <c r="H29" s="12" t="s">
        <v>2</v>
      </c>
      <c r="J29" s="11" t="s">
        <v>2</v>
      </c>
      <c r="K29" s="12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Q29" s="11">
        <v>0.6420835747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0.6420835747</v>
      </c>
      <c r="W29" s="12" t="s">
        <v>2</v>
      </c>
      <c r="Y29" s="11" t="s">
        <v>2</v>
      </c>
      <c r="Z29" s="12" t="s">
        <v>2</v>
      </c>
      <c r="AA29" s="12" t="s">
        <v>2</v>
      </c>
      <c r="AB29" s="19"/>
      <c r="AC29" s="12" t="s">
        <v>2</v>
      </c>
      <c r="AD29" s="12" t="s">
        <v>2</v>
      </c>
      <c r="AF29" s="11" t="s">
        <v>2</v>
      </c>
      <c r="AG29" s="12" t="s">
        <v>2</v>
      </c>
      <c r="AH29" s="12" t="s">
        <v>2</v>
      </c>
      <c r="AJ29" s="11" t="s">
        <v>2</v>
      </c>
      <c r="AK29" s="12" t="s">
        <v>2</v>
      </c>
      <c r="AL29" s="12" t="s">
        <v>2</v>
      </c>
      <c r="AM29" s="12" t="s">
        <v>2</v>
      </c>
      <c r="AO29" s="11" t="s">
        <v>2</v>
      </c>
      <c r="AP29" s="12" t="s">
        <v>2</v>
      </c>
      <c r="AQ29" s="12" t="s">
        <v>2</v>
      </c>
      <c r="AT29" s="12" t="s">
        <v>2</v>
      </c>
      <c r="AU29" s="12" t="s">
        <v>2</v>
      </c>
      <c r="AV29" s="12" t="s">
        <v>2</v>
      </c>
      <c r="AW29" s="12" t="s">
        <v>2</v>
      </c>
      <c r="AX29" s="12" t="s">
        <v>2</v>
      </c>
      <c r="AZ29" s="11" t="s">
        <v>2</v>
      </c>
      <c r="BA29" s="12" t="s">
        <v>2</v>
      </c>
      <c r="BD29" s="12" t="s">
        <v>2</v>
      </c>
      <c r="BE29" s="11">
        <v>0.8522726287</v>
      </c>
      <c r="BF29" s="22">
        <v>3.0324692296</v>
      </c>
      <c r="BG29" s="11">
        <v>-8.514280333801638</v>
      </c>
      <c r="BH29" s="11">
        <v>142.7953011882</v>
      </c>
      <c r="BK29" s="1"/>
    </row>
    <row r="30" spans="1:63" ht="12.75">
      <c r="A30" s="2">
        <v>43</v>
      </c>
      <c r="B30" s="5" t="s">
        <v>24</v>
      </c>
      <c r="C30" s="11">
        <v>500</v>
      </c>
      <c r="D30" s="11"/>
      <c r="E30" s="11">
        <v>0.5283927827</v>
      </c>
      <c r="F30" s="12" t="s">
        <v>2</v>
      </c>
      <c r="G30" s="12">
        <v>0.5283927827</v>
      </c>
      <c r="H30" s="12" t="s">
        <v>2</v>
      </c>
      <c r="J30" s="11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Q30" s="11">
        <v>5.8428985861000005</v>
      </c>
      <c r="R30" s="12" t="s">
        <v>2</v>
      </c>
      <c r="S30" s="12" t="s">
        <v>2</v>
      </c>
      <c r="T30" s="12" t="s">
        <v>2</v>
      </c>
      <c r="U30" s="12" t="s">
        <v>2</v>
      </c>
      <c r="V30" s="12">
        <v>5.8428985861000005</v>
      </c>
      <c r="W30" s="12" t="s">
        <v>2</v>
      </c>
      <c r="Y30" s="11">
        <v>1.8504166631</v>
      </c>
      <c r="Z30" s="12" t="s">
        <v>2</v>
      </c>
      <c r="AA30" s="12" t="s">
        <v>2</v>
      </c>
      <c r="AB30" s="12" t="s">
        <v>2</v>
      </c>
      <c r="AC30" s="19"/>
      <c r="AD30" s="12">
        <v>1.8504166631</v>
      </c>
      <c r="AF30" s="11" t="s">
        <v>2</v>
      </c>
      <c r="AG30" s="12" t="s">
        <v>2</v>
      </c>
      <c r="AH30" s="12" t="s">
        <v>2</v>
      </c>
      <c r="AJ30" s="11">
        <v>1.8362967721</v>
      </c>
      <c r="AK30" s="12">
        <v>1.8362967721</v>
      </c>
      <c r="AL30" s="12" t="s">
        <v>2</v>
      </c>
      <c r="AM30" s="12" t="s">
        <v>2</v>
      </c>
      <c r="AO30" s="11">
        <v>1.5307903306</v>
      </c>
      <c r="AP30" s="12" t="s">
        <v>2</v>
      </c>
      <c r="AQ30" s="12">
        <v>0.1898699989</v>
      </c>
      <c r="AT30" s="12" t="s">
        <v>2</v>
      </c>
      <c r="AU30" s="12" t="s">
        <v>2</v>
      </c>
      <c r="AV30" s="12" t="s">
        <v>2</v>
      </c>
      <c r="AW30" s="12" t="s">
        <v>2</v>
      </c>
      <c r="AX30" s="12">
        <v>1.3409203317</v>
      </c>
      <c r="AZ30" s="11" t="s">
        <v>2</v>
      </c>
      <c r="BA30" s="12" t="s">
        <v>2</v>
      </c>
      <c r="BD30" s="12" t="s">
        <v>2</v>
      </c>
      <c r="BE30" s="11">
        <v>11.588795134600002</v>
      </c>
      <c r="BF30" s="22">
        <v>18.104924165000007</v>
      </c>
      <c r="BG30" s="11">
        <v>-9.761717223068292</v>
      </c>
      <c r="BH30" s="11">
        <v>496.9601222314</v>
      </c>
      <c r="BK30" s="1"/>
    </row>
    <row r="31" spans="1:63" ht="12.75">
      <c r="A31" s="2">
        <v>44</v>
      </c>
      <c r="B31" s="5" t="s">
        <v>25</v>
      </c>
      <c r="C31" s="11">
        <v>418</v>
      </c>
      <c r="D31" s="11"/>
      <c r="E31" s="11">
        <v>0.7520033524</v>
      </c>
      <c r="F31" s="12" t="s">
        <v>2</v>
      </c>
      <c r="G31" s="12">
        <v>0.7520033524</v>
      </c>
      <c r="H31" s="12" t="s">
        <v>2</v>
      </c>
      <c r="J31" s="11" t="s">
        <v>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Q31" s="11" t="s">
        <v>2</v>
      </c>
      <c r="R31" s="12" t="s">
        <v>2</v>
      </c>
      <c r="S31" s="12" t="s">
        <v>2</v>
      </c>
      <c r="T31" s="12" t="s">
        <v>2</v>
      </c>
      <c r="U31" s="12" t="s">
        <v>2</v>
      </c>
      <c r="V31" s="12" t="s">
        <v>2</v>
      </c>
      <c r="W31" s="12" t="s">
        <v>2</v>
      </c>
      <c r="Y31" s="11">
        <v>0.8429563829000001</v>
      </c>
      <c r="Z31" s="12" t="s">
        <v>2</v>
      </c>
      <c r="AA31" s="12">
        <v>0.8429563829000001</v>
      </c>
      <c r="AB31" s="12" t="s">
        <v>2</v>
      </c>
      <c r="AC31" s="12" t="s">
        <v>2</v>
      </c>
      <c r="AD31" s="19"/>
      <c r="AE31" s="21"/>
      <c r="AF31" s="11" t="s">
        <v>2</v>
      </c>
      <c r="AG31" s="12" t="s">
        <v>2</v>
      </c>
      <c r="AH31" s="12" t="s">
        <v>2</v>
      </c>
      <c r="AJ31" s="11" t="s">
        <v>2</v>
      </c>
      <c r="AK31" s="12" t="s">
        <v>2</v>
      </c>
      <c r="AL31" s="12" t="s">
        <v>2</v>
      </c>
      <c r="AM31" s="12" t="s">
        <v>2</v>
      </c>
      <c r="AO31" s="11">
        <v>0.4234077112</v>
      </c>
      <c r="AP31" s="12" t="s">
        <v>2</v>
      </c>
      <c r="AQ31" s="12" t="s">
        <v>2</v>
      </c>
      <c r="AT31" s="12" t="s">
        <v>2</v>
      </c>
      <c r="AU31" s="12" t="s">
        <v>2</v>
      </c>
      <c r="AV31" s="12" t="s">
        <v>2</v>
      </c>
      <c r="AW31" s="12" t="s">
        <v>2</v>
      </c>
      <c r="AX31" s="12">
        <v>0.4234077112</v>
      </c>
      <c r="AZ31" s="11" t="s">
        <v>2</v>
      </c>
      <c r="BA31" s="12" t="s">
        <v>2</v>
      </c>
      <c r="BD31" s="12" t="s">
        <v>2</v>
      </c>
      <c r="BE31" s="11">
        <v>2.0183674465</v>
      </c>
      <c r="BF31" s="22">
        <v>11.416468889099999</v>
      </c>
      <c r="BG31" s="11">
        <v>1.3688164179096711</v>
      </c>
      <c r="BH31" s="11">
        <v>428.26538358500005</v>
      </c>
      <c r="BK31" s="1"/>
    </row>
    <row r="32" spans="3:63" ht="12.75">
      <c r="C32" s="11"/>
      <c r="D32" s="12"/>
      <c r="BF32" s="22"/>
      <c r="BK32" s="1"/>
    </row>
    <row r="33" spans="1:63" s="2" customFormat="1" ht="12.75">
      <c r="A33" s="17">
        <v>5</v>
      </c>
      <c r="B33" s="17" t="s">
        <v>26</v>
      </c>
      <c r="C33" s="11">
        <v>190442</v>
      </c>
      <c r="D33" s="11"/>
      <c r="E33" s="11">
        <v>162.5004590199</v>
      </c>
      <c r="F33" s="11">
        <v>5.8752821033</v>
      </c>
      <c r="G33" s="11">
        <v>155.08381786569998</v>
      </c>
      <c r="H33" s="11">
        <v>1.5413590509</v>
      </c>
      <c r="I33" s="11"/>
      <c r="J33" s="11">
        <v>203.9336569518</v>
      </c>
      <c r="K33" s="11">
        <v>143.8806052002</v>
      </c>
      <c r="L33" s="11">
        <v>2.9329439486999997</v>
      </c>
      <c r="M33" s="11">
        <v>2.1450206462</v>
      </c>
      <c r="N33" s="11">
        <v>0.2549895592</v>
      </c>
      <c r="O33" s="11">
        <v>54.72009759749999</v>
      </c>
      <c r="P33" s="11"/>
      <c r="Q33" s="11">
        <v>905.7515066108998</v>
      </c>
      <c r="R33" s="11">
        <v>0.2357507406</v>
      </c>
      <c r="S33" s="11">
        <v>0.21520442899999997</v>
      </c>
      <c r="T33" s="11">
        <v>6.0581107267</v>
      </c>
      <c r="U33" s="11">
        <v>15.9686660152</v>
      </c>
      <c r="V33" s="11">
        <v>877.5025576299998</v>
      </c>
      <c r="W33" s="11">
        <v>5.7712170694000005</v>
      </c>
      <c r="X33" s="11"/>
      <c r="Y33" s="11">
        <v>27.7674971739</v>
      </c>
      <c r="Z33" s="11">
        <v>14.2361644948</v>
      </c>
      <c r="AA33" s="11">
        <v>4.674899684900001</v>
      </c>
      <c r="AB33" s="11">
        <v>2.2499576279</v>
      </c>
      <c r="AC33" s="11">
        <v>0.1519822341</v>
      </c>
      <c r="AD33" s="11">
        <v>6.4544931322</v>
      </c>
      <c r="AE33" s="11"/>
      <c r="AF33" s="11">
        <v>10.072826057899999</v>
      </c>
      <c r="AG33" s="11">
        <v>5.239960759</v>
      </c>
      <c r="AH33" s="11">
        <v>4.8328652989</v>
      </c>
      <c r="AI33" s="11"/>
      <c r="AJ33" s="11">
        <v>236.8574898609</v>
      </c>
      <c r="AK33" s="11">
        <v>222.38689628289998</v>
      </c>
      <c r="AL33" s="11">
        <v>0.14372456279999998</v>
      </c>
      <c r="AM33" s="11">
        <v>14.3268690152</v>
      </c>
      <c r="AN33" s="11"/>
      <c r="AO33" s="11">
        <v>732.0545791837</v>
      </c>
      <c r="AP33" s="11" t="s">
        <v>2</v>
      </c>
      <c r="AQ33" s="11" t="s">
        <v>2</v>
      </c>
      <c r="AR33" s="11"/>
      <c r="AS33" s="11"/>
      <c r="AT33" s="11" t="s">
        <v>2</v>
      </c>
      <c r="AU33" s="11">
        <v>0.1963240613</v>
      </c>
      <c r="AV33" s="11">
        <v>1.0606682039</v>
      </c>
      <c r="AW33" s="11">
        <v>0.10131392959999999</v>
      </c>
      <c r="AX33" s="11">
        <v>730.6962729889</v>
      </c>
      <c r="AY33" s="11"/>
      <c r="AZ33" s="11" t="s">
        <v>2</v>
      </c>
      <c r="BA33" s="11" t="s">
        <v>2</v>
      </c>
      <c r="BB33" s="11"/>
      <c r="BC33" s="11"/>
      <c r="BD33" s="11" t="s">
        <v>2</v>
      </c>
      <c r="BE33" s="11">
        <v>2278.938014859</v>
      </c>
      <c r="BF33" s="22">
        <v>385.134799393</v>
      </c>
      <c r="BG33" s="11">
        <v>272.4862501625559</v>
      </c>
      <c r="BH33" s="11">
        <f>SUM(BH34:BH35)</f>
        <v>188820.9327771396</v>
      </c>
      <c r="BI33" s="11"/>
      <c r="BK33" s="1"/>
    </row>
    <row r="34" spans="1:63" ht="12.75">
      <c r="A34" s="2">
        <v>50</v>
      </c>
      <c r="B34" s="5" t="s">
        <v>27</v>
      </c>
      <c r="C34" s="11">
        <v>101</v>
      </c>
      <c r="D34" s="11"/>
      <c r="E34" s="11">
        <v>0.0176649126</v>
      </c>
      <c r="F34" s="12" t="s">
        <v>2</v>
      </c>
      <c r="G34" s="12">
        <v>0.0176649126</v>
      </c>
      <c r="H34" s="12" t="s">
        <v>2</v>
      </c>
      <c r="J34" s="11" t="s">
        <v>2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Q34" s="11">
        <v>2.0296195887999997</v>
      </c>
      <c r="R34" s="12" t="s">
        <v>2</v>
      </c>
      <c r="S34" s="12" t="s">
        <v>2</v>
      </c>
      <c r="T34" s="12" t="s">
        <v>2</v>
      </c>
      <c r="U34" s="12" t="s">
        <v>2</v>
      </c>
      <c r="V34" s="12">
        <v>2.0296195887999997</v>
      </c>
      <c r="W34" s="12" t="s">
        <v>2</v>
      </c>
      <c r="Y34" s="11" t="s">
        <v>2</v>
      </c>
      <c r="Z34" s="12" t="s">
        <v>2</v>
      </c>
      <c r="AA34" s="12" t="s">
        <v>2</v>
      </c>
      <c r="AB34" s="12" t="s">
        <v>2</v>
      </c>
      <c r="AC34" s="12" t="s">
        <v>2</v>
      </c>
      <c r="AD34" s="12" t="s">
        <v>2</v>
      </c>
      <c r="AF34" s="11">
        <v>4.8328652989</v>
      </c>
      <c r="AG34" s="19"/>
      <c r="AH34" s="12">
        <v>4.8328652989</v>
      </c>
      <c r="AJ34" s="11" t="s">
        <v>2</v>
      </c>
      <c r="AK34" s="12" t="s">
        <v>2</v>
      </c>
      <c r="AL34" s="12" t="s">
        <v>2</v>
      </c>
      <c r="AM34" s="12" t="s">
        <v>2</v>
      </c>
      <c r="AO34" s="11" t="s">
        <v>2</v>
      </c>
      <c r="AP34" s="12" t="s">
        <v>2</v>
      </c>
      <c r="AQ34" s="12" t="s">
        <v>2</v>
      </c>
      <c r="AT34" s="12" t="s">
        <v>2</v>
      </c>
      <c r="AU34" s="12" t="s">
        <v>2</v>
      </c>
      <c r="AV34" s="12" t="s">
        <v>2</v>
      </c>
      <c r="AW34" s="12" t="s">
        <v>2</v>
      </c>
      <c r="AX34" s="12" t="s">
        <v>2</v>
      </c>
      <c r="AZ34" s="11" t="s">
        <v>2</v>
      </c>
      <c r="BA34" s="12" t="s">
        <v>2</v>
      </c>
      <c r="BD34" s="12" t="s">
        <v>2</v>
      </c>
      <c r="BE34" s="11">
        <v>6.8801498003</v>
      </c>
      <c r="BF34" s="22">
        <v>6.1313358807</v>
      </c>
      <c r="BG34" s="11">
        <v>-2.746193835947798</v>
      </c>
      <c r="BH34" s="11">
        <v>97.95486166959999</v>
      </c>
      <c r="BK34" s="1"/>
    </row>
    <row r="35" spans="1:63" ht="12.75">
      <c r="A35" s="2">
        <v>51</v>
      </c>
      <c r="B35" s="5" t="s">
        <v>28</v>
      </c>
      <c r="C35" s="11">
        <v>190341</v>
      </c>
      <c r="D35" s="11"/>
      <c r="E35" s="11">
        <v>162.4827941073</v>
      </c>
      <c r="F35" s="12">
        <v>5.8752821033</v>
      </c>
      <c r="G35" s="12">
        <v>155.0661529531</v>
      </c>
      <c r="H35" s="12">
        <v>1.5413590509</v>
      </c>
      <c r="J35" s="11">
        <v>203.9336569518</v>
      </c>
      <c r="K35" s="12">
        <v>143.8806052002</v>
      </c>
      <c r="L35" s="12">
        <v>2.9329439486999997</v>
      </c>
      <c r="M35" s="12">
        <v>2.1450206462</v>
      </c>
      <c r="N35" s="12">
        <v>0.2549895592</v>
      </c>
      <c r="O35" s="12">
        <v>54.72009759749999</v>
      </c>
      <c r="Q35" s="11">
        <v>903.7218870220998</v>
      </c>
      <c r="R35" s="12">
        <v>0.2357507406</v>
      </c>
      <c r="S35" s="12">
        <v>0.21520442899999997</v>
      </c>
      <c r="T35" s="12">
        <v>6.0581107267</v>
      </c>
      <c r="U35" s="12">
        <v>15.9686660152</v>
      </c>
      <c r="V35" s="12">
        <v>875.4729380411999</v>
      </c>
      <c r="W35" s="12">
        <v>5.7712170694000005</v>
      </c>
      <c r="Y35" s="11">
        <v>27.7674971739</v>
      </c>
      <c r="Z35" s="12">
        <v>14.2361644948</v>
      </c>
      <c r="AA35" s="12">
        <v>4.674899684900001</v>
      </c>
      <c r="AB35" s="12">
        <v>2.2499576279</v>
      </c>
      <c r="AC35" s="12">
        <v>0.1519822341</v>
      </c>
      <c r="AD35" s="12">
        <v>6.4544931322</v>
      </c>
      <c r="AF35" s="11">
        <v>5.239960759</v>
      </c>
      <c r="AG35" s="12">
        <v>5.239960759</v>
      </c>
      <c r="AH35" s="19"/>
      <c r="AI35" s="21"/>
      <c r="AJ35" s="11">
        <v>236.8574898609</v>
      </c>
      <c r="AK35" s="12">
        <v>222.38689628289998</v>
      </c>
      <c r="AL35" s="12">
        <v>0.14372456279999998</v>
      </c>
      <c r="AM35" s="12">
        <v>14.3268690152</v>
      </c>
      <c r="AO35" s="11">
        <v>732.0545791837</v>
      </c>
      <c r="AP35" s="12" t="s">
        <v>2</v>
      </c>
      <c r="AQ35" s="12" t="s">
        <v>2</v>
      </c>
      <c r="AT35" s="12" t="s">
        <v>2</v>
      </c>
      <c r="AU35" s="12">
        <v>0.1963240613</v>
      </c>
      <c r="AV35" s="12">
        <v>1.0606682039</v>
      </c>
      <c r="AW35" s="12">
        <v>0.10131392959999999</v>
      </c>
      <c r="AX35" s="12">
        <v>730.6962729889</v>
      </c>
      <c r="AZ35" s="11" t="s">
        <v>2</v>
      </c>
      <c r="BA35" s="12" t="s">
        <v>2</v>
      </c>
      <c r="BD35" s="12" t="s">
        <v>2</v>
      </c>
      <c r="BE35" s="11">
        <v>2272.0578650587</v>
      </c>
      <c r="BF35" s="22">
        <v>379.0034635123</v>
      </c>
      <c r="BG35" s="11">
        <v>275.2324439985037</v>
      </c>
      <c r="BH35" s="11">
        <v>188722.97791547</v>
      </c>
      <c r="BK35" s="1"/>
    </row>
    <row r="36" spans="3:63" ht="12.75">
      <c r="C36" s="11"/>
      <c r="D36" s="12"/>
      <c r="BF36" s="22"/>
      <c r="BK36" s="1"/>
    </row>
    <row r="37" spans="1:63" s="2" customFormat="1" ht="12.75">
      <c r="A37" s="17">
        <v>6</v>
      </c>
      <c r="B37" s="17" t="s">
        <v>29</v>
      </c>
      <c r="C37" s="11">
        <v>14487</v>
      </c>
      <c r="D37" s="11"/>
      <c r="E37" s="11">
        <v>25.310234177999998</v>
      </c>
      <c r="F37" s="11">
        <v>2.8296163652999997</v>
      </c>
      <c r="G37" s="11">
        <v>22.480617812699997</v>
      </c>
      <c r="H37" s="11" t="s">
        <v>2</v>
      </c>
      <c r="I37" s="11"/>
      <c r="J37" s="11">
        <v>3.8037457891999997</v>
      </c>
      <c r="K37" s="11">
        <v>0.4225673622</v>
      </c>
      <c r="L37" s="11" t="s">
        <v>2</v>
      </c>
      <c r="M37" s="11">
        <v>0.6163608661</v>
      </c>
      <c r="N37" s="11" t="s">
        <v>2</v>
      </c>
      <c r="O37" s="11">
        <v>2.7648175609</v>
      </c>
      <c r="P37" s="11"/>
      <c r="Q37" s="11">
        <v>35.5942917617</v>
      </c>
      <c r="R37" s="11" t="s">
        <v>2</v>
      </c>
      <c r="S37" s="11" t="s">
        <v>2</v>
      </c>
      <c r="T37" s="11">
        <v>0.9523161577999999</v>
      </c>
      <c r="U37" s="11">
        <v>1.1375914682</v>
      </c>
      <c r="V37" s="11">
        <v>27.439224961199997</v>
      </c>
      <c r="W37" s="11">
        <v>6.0651591745</v>
      </c>
      <c r="X37" s="11"/>
      <c r="Y37" s="11">
        <v>10.7037002469</v>
      </c>
      <c r="Z37" s="11">
        <v>10.1757587325</v>
      </c>
      <c r="AA37" s="11">
        <v>0.5070170981</v>
      </c>
      <c r="AB37" s="11" t="s">
        <v>2</v>
      </c>
      <c r="AC37" s="11">
        <v>0.0209244163</v>
      </c>
      <c r="AD37" s="11" t="s">
        <v>2</v>
      </c>
      <c r="AE37" s="11"/>
      <c r="AF37" s="11">
        <v>88.2450949999</v>
      </c>
      <c r="AG37" s="11" t="s">
        <v>2</v>
      </c>
      <c r="AH37" s="11">
        <v>88.2450949999</v>
      </c>
      <c r="AI37" s="11"/>
      <c r="AJ37" s="11">
        <v>46.4049285457</v>
      </c>
      <c r="AK37" s="11">
        <v>12.2765901119</v>
      </c>
      <c r="AL37" s="11">
        <v>16.1680096451</v>
      </c>
      <c r="AM37" s="11">
        <v>17.9603287887</v>
      </c>
      <c r="AN37" s="11"/>
      <c r="AO37" s="11">
        <v>109.09591533310001</v>
      </c>
      <c r="AP37" s="11" t="s">
        <v>2</v>
      </c>
      <c r="AQ37" s="11">
        <v>2.8938783742</v>
      </c>
      <c r="AR37" s="11"/>
      <c r="AS37" s="11"/>
      <c r="AT37" s="11" t="s">
        <v>2</v>
      </c>
      <c r="AU37" s="11">
        <v>0.0044391917</v>
      </c>
      <c r="AV37" s="11" t="s">
        <v>2</v>
      </c>
      <c r="AW37" s="11">
        <v>0.07739385680000001</v>
      </c>
      <c r="AX37" s="11">
        <v>106.1202039104</v>
      </c>
      <c r="AY37" s="11"/>
      <c r="AZ37" s="11">
        <v>86.93821876399998</v>
      </c>
      <c r="BA37" s="11">
        <v>85.69420509359999</v>
      </c>
      <c r="BB37" s="11"/>
      <c r="BC37" s="11"/>
      <c r="BD37" s="11">
        <v>1.2440136704</v>
      </c>
      <c r="BE37" s="11">
        <v>406.0961296184999</v>
      </c>
      <c r="BF37" s="22">
        <v>416.6922312315</v>
      </c>
      <c r="BG37" s="11">
        <v>-201.8974733823614</v>
      </c>
      <c r="BH37" s="11">
        <f>SUM(BH38:BH40)</f>
        <v>14228.7025515124</v>
      </c>
      <c r="BI37" s="11"/>
      <c r="BK37" s="1"/>
    </row>
    <row r="38" spans="1:60" ht="11.25">
      <c r="A38" s="2">
        <v>60</v>
      </c>
      <c r="B38" s="5" t="s">
        <v>30</v>
      </c>
      <c r="C38" s="11">
        <v>7601</v>
      </c>
      <c r="D38" s="11"/>
      <c r="E38" s="11">
        <v>23.5919179978</v>
      </c>
      <c r="F38" s="12">
        <v>2.8267218404</v>
      </c>
      <c r="G38" s="12">
        <v>20.7651961574</v>
      </c>
      <c r="H38" s="12" t="s">
        <v>2</v>
      </c>
      <c r="J38" s="11">
        <v>0.9534728722</v>
      </c>
      <c r="K38" s="12">
        <v>0.4225673622</v>
      </c>
      <c r="L38" s="12" t="s">
        <v>2</v>
      </c>
      <c r="M38" s="12">
        <v>0.53090551</v>
      </c>
      <c r="N38" s="12" t="s">
        <v>2</v>
      </c>
      <c r="O38" s="12" t="s">
        <v>2</v>
      </c>
      <c r="Q38" s="11">
        <v>26.429533156999998</v>
      </c>
      <c r="R38" s="12" t="s">
        <v>2</v>
      </c>
      <c r="S38" s="12" t="s">
        <v>2</v>
      </c>
      <c r="T38" s="12">
        <v>0.9523161577999999</v>
      </c>
      <c r="U38" s="12">
        <v>1.1271559292</v>
      </c>
      <c r="V38" s="12">
        <v>24.35006107</v>
      </c>
      <c r="W38" s="12" t="s">
        <v>2</v>
      </c>
      <c r="Y38" s="11">
        <v>10.6629853554</v>
      </c>
      <c r="Z38" s="12">
        <v>10.1693439059</v>
      </c>
      <c r="AA38" s="12">
        <v>0.4936414495</v>
      </c>
      <c r="AB38" s="12" t="s">
        <v>2</v>
      </c>
      <c r="AC38" s="12" t="s">
        <v>2</v>
      </c>
      <c r="AD38" s="12" t="s">
        <v>2</v>
      </c>
      <c r="AF38" s="11">
        <v>68.8821883697</v>
      </c>
      <c r="AG38" s="12" t="s">
        <v>2</v>
      </c>
      <c r="AH38" s="12">
        <v>68.8821883697</v>
      </c>
      <c r="AJ38" s="11">
        <v>6.7891343384</v>
      </c>
      <c r="AK38" s="19"/>
      <c r="AL38" s="12">
        <v>2.5233805297</v>
      </c>
      <c r="AM38" s="12">
        <v>4.2657538087</v>
      </c>
      <c r="AO38" s="11">
        <v>16.0525219516</v>
      </c>
      <c r="AP38" s="12" t="s">
        <v>2</v>
      </c>
      <c r="AQ38" s="12">
        <v>0.0078216058</v>
      </c>
      <c r="AT38" s="12" t="s">
        <v>2</v>
      </c>
      <c r="AU38" s="12" t="s">
        <v>2</v>
      </c>
      <c r="AV38" s="12" t="s">
        <v>2</v>
      </c>
      <c r="AW38" s="12" t="s">
        <v>2</v>
      </c>
      <c r="AX38" s="12">
        <v>16.0447003458</v>
      </c>
      <c r="AZ38" s="11" t="s">
        <v>2</v>
      </c>
      <c r="BA38" s="12" t="s">
        <v>2</v>
      </c>
      <c r="BD38" s="12" t="s">
        <v>2</v>
      </c>
      <c r="BE38" s="11">
        <v>153.36175404210002</v>
      </c>
      <c r="BF38" s="22">
        <v>276.6080034548</v>
      </c>
      <c r="BG38" s="11">
        <v>-185.6476300335372</v>
      </c>
      <c r="BH38" s="11">
        <v>7538.809509417801</v>
      </c>
    </row>
    <row r="39" spans="1:60" ht="11.25">
      <c r="A39" s="2">
        <v>61</v>
      </c>
      <c r="B39" s="5" t="s">
        <v>31</v>
      </c>
      <c r="C39" s="11">
        <v>2285</v>
      </c>
      <c r="D39" s="11"/>
      <c r="E39" s="11">
        <v>0.4632564566</v>
      </c>
      <c r="F39" s="12" t="s">
        <v>2</v>
      </c>
      <c r="G39" s="12">
        <v>0.4632564566</v>
      </c>
      <c r="H39" s="12" t="s">
        <v>2</v>
      </c>
      <c r="J39" s="11" t="s">
        <v>2</v>
      </c>
      <c r="K39" s="12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Q39" s="11">
        <v>1.9863431444000001</v>
      </c>
      <c r="R39" s="12" t="s">
        <v>2</v>
      </c>
      <c r="S39" s="12" t="s">
        <v>2</v>
      </c>
      <c r="T39" s="12" t="s">
        <v>2</v>
      </c>
      <c r="U39" s="12" t="s">
        <v>2</v>
      </c>
      <c r="V39" s="12">
        <v>1.9863431444000001</v>
      </c>
      <c r="W39" s="12" t="s">
        <v>2</v>
      </c>
      <c r="Y39" s="11" t="s">
        <v>2</v>
      </c>
      <c r="Z39" s="12" t="s">
        <v>2</v>
      </c>
      <c r="AA39" s="12" t="s">
        <v>2</v>
      </c>
      <c r="AB39" s="12" t="s">
        <v>2</v>
      </c>
      <c r="AC39" s="12" t="s">
        <v>2</v>
      </c>
      <c r="AD39" s="12" t="s">
        <v>2</v>
      </c>
      <c r="AF39" s="11" t="s">
        <v>2</v>
      </c>
      <c r="AG39" s="12" t="s">
        <v>2</v>
      </c>
      <c r="AH39" s="12" t="s">
        <v>2</v>
      </c>
      <c r="AJ39" s="11">
        <v>16.9685818372</v>
      </c>
      <c r="AK39" s="12">
        <v>3.2740068572</v>
      </c>
      <c r="AL39" s="19"/>
      <c r="AM39" s="12">
        <v>13.694574979999999</v>
      </c>
      <c r="AO39" s="11">
        <v>0.3671769834</v>
      </c>
      <c r="AP39" s="12" t="s">
        <v>2</v>
      </c>
      <c r="AQ39" s="12">
        <v>0.2128850441</v>
      </c>
      <c r="AT39" s="12" t="s">
        <v>2</v>
      </c>
      <c r="AU39" s="12" t="s">
        <v>2</v>
      </c>
      <c r="AV39" s="12" t="s">
        <v>2</v>
      </c>
      <c r="AW39" s="12" t="s">
        <v>2</v>
      </c>
      <c r="AX39" s="12">
        <v>0.1542919393</v>
      </c>
      <c r="AZ39" s="11">
        <v>77.24377817409999</v>
      </c>
      <c r="BA39" s="12">
        <v>75.99976450369999</v>
      </c>
      <c r="BD39" s="12">
        <v>1.2440136704</v>
      </c>
      <c r="BE39" s="11">
        <v>97.02913659569998</v>
      </c>
      <c r="BF39" s="22">
        <v>74.8582627751</v>
      </c>
      <c r="BG39" s="11">
        <v>-5.711515936921554</v>
      </c>
      <c r="BH39" s="11">
        <v>2189.9482263174</v>
      </c>
    </row>
    <row r="40" spans="1:60" ht="11.25">
      <c r="A40" s="2">
        <v>62</v>
      </c>
      <c r="B40" s="5" t="s">
        <v>32</v>
      </c>
      <c r="C40" s="11">
        <v>4601</v>
      </c>
      <c r="D40" s="11"/>
      <c r="E40" s="11">
        <v>1.2550597236</v>
      </c>
      <c r="F40" s="12">
        <v>0.0028945249</v>
      </c>
      <c r="G40" s="12">
        <v>1.2521651987</v>
      </c>
      <c r="H40" s="12" t="s">
        <v>2</v>
      </c>
      <c r="J40" s="11">
        <v>2.850272917</v>
      </c>
      <c r="K40" s="12" t="s">
        <v>2</v>
      </c>
      <c r="L40" s="12" t="s">
        <v>2</v>
      </c>
      <c r="M40" s="12">
        <v>0.08545535609999999</v>
      </c>
      <c r="N40" s="12" t="s">
        <v>2</v>
      </c>
      <c r="O40" s="12">
        <v>2.7648175609</v>
      </c>
      <c r="Q40" s="11">
        <v>7.1784154603</v>
      </c>
      <c r="R40" s="12" t="s">
        <v>2</v>
      </c>
      <c r="S40" s="12" t="s">
        <v>2</v>
      </c>
      <c r="T40" s="12" t="s">
        <v>2</v>
      </c>
      <c r="U40" s="12">
        <v>0.010435539</v>
      </c>
      <c r="V40" s="12">
        <v>1.1028207468</v>
      </c>
      <c r="W40" s="12">
        <v>6.0651591745</v>
      </c>
      <c r="Y40" s="11">
        <v>0.0407148915</v>
      </c>
      <c r="Z40" s="12">
        <v>0.0064148266</v>
      </c>
      <c r="AA40" s="12">
        <v>0.0133756486</v>
      </c>
      <c r="AB40" s="12" t="s">
        <v>2</v>
      </c>
      <c r="AC40" s="12">
        <v>0.0209244163</v>
      </c>
      <c r="AD40" s="12" t="s">
        <v>2</v>
      </c>
      <c r="AF40" s="11">
        <v>19.362906630199998</v>
      </c>
      <c r="AG40" s="12" t="s">
        <v>2</v>
      </c>
      <c r="AH40" s="12">
        <v>19.362906630199998</v>
      </c>
      <c r="AJ40" s="11">
        <v>22.6472123701</v>
      </c>
      <c r="AK40" s="12">
        <v>9.0025832547</v>
      </c>
      <c r="AL40" s="12">
        <v>13.6446291154</v>
      </c>
      <c r="AM40" s="19"/>
      <c r="AN40" s="21"/>
      <c r="AO40" s="11">
        <v>92.67621639810001</v>
      </c>
      <c r="AP40" s="12" t="s">
        <v>2</v>
      </c>
      <c r="AQ40" s="12">
        <v>2.6731717243</v>
      </c>
      <c r="AT40" s="12" t="s">
        <v>2</v>
      </c>
      <c r="AU40" s="12">
        <v>0.0044391917</v>
      </c>
      <c r="AV40" s="12" t="s">
        <v>2</v>
      </c>
      <c r="AW40" s="12">
        <v>0.07739385680000001</v>
      </c>
      <c r="AX40" s="12">
        <v>89.9212116253</v>
      </c>
      <c r="AZ40" s="11">
        <v>9.694440589900001</v>
      </c>
      <c r="BA40" s="12">
        <v>9.694440589900001</v>
      </c>
      <c r="BD40" s="12" t="s">
        <v>2</v>
      </c>
      <c r="BE40" s="11">
        <v>155.70523898070002</v>
      </c>
      <c r="BF40" s="22">
        <v>65.2259650016</v>
      </c>
      <c r="BG40" s="11">
        <v>-10.538327411902628</v>
      </c>
      <c r="BH40" s="11">
        <v>4499.944815777199</v>
      </c>
    </row>
    <row r="41" spans="3:58" ht="11.25">
      <c r="C41" s="11"/>
      <c r="D41" s="12"/>
      <c r="BF41" s="22"/>
    </row>
    <row r="42" spans="1:61" s="2" customFormat="1" ht="11.25">
      <c r="A42" s="17">
        <v>7</v>
      </c>
      <c r="B42" s="17" t="s">
        <v>33</v>
      </c>
      <c r="C42" s="11">
        <v>6982</v>
      </c>
      <c r="D42" s="11"/>
      <c r="E42" s="11">
        <v>4.5408696527</v>
      </c>
      <c r="F42" s="11">
        <v>0.4076674717</v>
      </c>
      <c r="G42" s="11">
        <v>4.133202181</v>
      </c>
      <c r="H42" s="11" t="s">
        <v>2</v>
      </c>
      <c r="I42" s="11"/>
      <c r="J42" s="11">
        <v>21.9868931402</v>
      </c>
      <c r="K42" s="11">
        <v>3.7742169504999996</v>
      </c>
      <c r="L42" s="11">
        <v>0.0105953465</v>
      </c>
      <c r="M42" s="11">
        <v>0.0445147208</v>
      </c>
      <c r="N42" s="11">
        <v>0.3489358013</v>
      </c>
      <c r="O42" s="11">
        <v>17.8086303211</v>
      </c>
      <c r="P42" s="11"/>
      <c r="Q42" s="11">
        <v>6.7964804563</v>
      </c>
      <c r="R42" s="11" t="s">
        <v>2</v>
      </c>
      <c r="S42" s="11" t="s">
        <v>2</v>
      </c>
      <c r="T42" s="11">
        <v>0.0184727314</v>
      </c>
      <c r="U42" s="11">
        <v>0.1338805336</v>
      </c>
      <c r="V42" s="11">
        <v>6.6102526784</v>
      </c>
      <c r="W42" s="11">
        <v>0.0338745129</v>
      </c>
      <c r="X42" s="11"/>
      <c r="Y42" s="11">
        <v>2.2052020856</v>
      </c>
      <c r="Z42" s="11">
        <v>1.4473577192</v>
      </c>
      <c r="AA42" s="11">
        <v>0.031681559299999995</v>
      </c>
      <c r="AB42" s="11" t="s">
        <v>2</v>
      </c>
      <c r="AC42" s="11">
        <v>0.5587414938</v>
      </c>
      <c r="AD42" s="11">
        <v>0.16742131329999999</v>
      </c>
      <c r="AE42" s="11"/>
      <c r="AF42" s="11">
        <v>33.5145300935</v>
      </c>
      <c r="AG42" s="11" t="s">
        <v>2</v>
      </c>
      <c r="AH42" s="11">
        <v>33.5145300935</v>
      </c>
      <c r="AI42" s="11"/>
      <c r="AJ42" s="11">
        <v>11.9211554205</v>
      </c>
      <c r="AK42" s="11">
        <v>4.7585699534</v>
      </c>
      <c r="AL42" s="11">
        <v>1.1360426818</v>
      </c>
      <c r="AM42" s="11">
        <v>6.0265427853</v>
      </c>
      <c r="AN42" s="11"/>
      <c r="AO42" s="11">
        <v>19.4430374304</v>
      </c>
      <c r="AP42" s="11" t="s">
        <v>2</v>
      </c>
      <c r="AQ42" s="11">
        <v>0.0514256066</v>
      </c>
      <c r="AR42" s="11"/>
      <c r="AS42" s="11"/>
      <c r="AT42" s="11" t="s">
        <v>2</v>
      </c>
      <c r="AU42" s="11">
        <v>15.3686572222</v>
      </c>
      <c r="AV42" s="11">
        <v>0.1294853072</v>
      </c>
      <c r="AW42" s="11" t="s">
        <v>2</v>
      </c>
      <c r="AX42" s="11">
        <v>3.8934692944</v>
      </c>
      <c r="AY42" s="11"/>
      <c r="AZ42" s="11">
        <v>0.2854625997</v>
      </c>
      <c r="BA42" s="11">
        <v>0.2854625997</v>
      </c>
      <c r="BB42" s="11"/>
      <c r="BC42" s="11"/>
      <c r="BD42" s="11" t="s">
        <v>2</v>
      </c>
      <c r="BE42" s="11">
        <v>100.69363087890001</v>
      </c>
      <c r="BF42" s="22">
        <v>918.4462605010999</v>
      </c>
      <c r="BG42" s="11">
        <v>-44.1862873331837</v>
      </c>
      <c r="BH42" s="11">
        <f>SUM(BH43:BH51)</f>
        <v>7755.591141569601</v>
      </c>
      <c r="BI42" s="11"/>
    </row>
    <row r="43" spans="1:58" ht="11.25">
      <c r="A43" s="2">
        <v>70</v>
      </c>
      <c r="B43" s="5" t="s">
        <v>34</v>
      </c>
      <c r="C43" s="11"/>
      <c r="D43" s="12"/>
      <c r="BF43" s="22"/>
    </row>
    <row r="44" spans="1:60" ht="11.25">
      <c r="A44" s="2">
        <v>71</v>
      </c>
      <c r="B44" s="5" t="s">
        <v>35</v>
      </c>
      <c r="C44" s="11">
        <v>1240</v>
      </c>
      <c r="D44" s="11"/>
      <c r="E44" s="11" t="s">
        <v>2</v>
      </c>
      <c r="F44" s="12" t="s">
        <v>2</v>
      </c>
      <c r="G44" s="12" t="s">
        <v>2</v>
      </c>
      <c r="H44" s="12" t="s">
        <v>2</v>
      </c>
      <c r="J44" s="11">
        <v>0.0073463924</v>
      </c>
      <c r="K44" s="12" t="s">
        <v>2</v>
      </c>
      <c r="L44" s="12" t="s">
        <v>2</v>
      </c>
      <c r="M44" s="12" t="s">
        <v>2</v>
      </c>
      <c r="N44" s="12" t="s">
        <v>2</v>
      </c>
      <c r="O44" s="12">
        <v>0.0073463924</v>
      </c>
      <c r="Q44" s="11" t="s">
        <v>2</v>
      </c>
      <c r="R44" s="12" t="s">
        <v>2</v>
      </c>
      <c r="S44" s="12" t="s">
        <v>2</v>
      </c>
      <c r="T44" s="12" t="s">
        <v>2</v>
      </c>
      <c r="U44" s="12" t="s">
        <v>2</v>
      </c>
      <c r="V44" s="12" t="s">
        <v>2</v>
      </c>
      <c r="W44" s="12" t="s">
        <v>2</v>
      </c>
      <c r="Y44" s="11">
        <v>0.27411999810000004</v>
      </c>
      <c r="Z44" s="12" t="s">
        <v>2</v>
      </c>
      <c r="AA44" s="12" t="s">
        <v>2</v>
      </c>
      <c r="AB44" s="12" t="s">
        <v>2</v>
      </c>
      <c r="AC44" s="12">
        <v>0.27411999810000004</v>
      </c>
      <c r="AD44" s="12" t="s">
        <v>2</v>
      </c>
      <c r="AF44" s="11" t="s">
        <v>2</v>
      </c>
      <c r="AG44" s="12" t="s">
        <v>2</v>
      </c>
      <c r="AH44" s="12" t="s">
        <v>2</v>
      </c>
      <c r="AJ44" s="11">
        <v>3.4009291343</v>
      </c>
      <c r="AK44" s="12" t="s">
        <v>2</v>
      </c>
      <c r="AL44" s="12">
        <v>0.9252736015</v>
      </c>
      <c r="AM44" s="12">
        <v>2.4756555328</v>
      </c>
      <c r="AO44" s="11" t="s">
        <v>2</v>
      </c>
      <c r="AP44" s="12" t="s">
        <v>2</v>
      </c>
      <c r="AQ44" s="19"/>
      <c r="AR44" s="21"/>
      <c r="AS44" s="21"/>
      <c r="AT44" s="21" t="s">
        <v>2</v>
      </c>
      <c r="AU44" s="12" t="s">
        <v>2</v>
      </c>
      <c r="AV44" s="12" t="s">
        <v>2</v>
      </c>
      <c r="AW44" s="12" t="s">
        <v>2</v>
      </c>
      <c r="AX44" s="12" t="s">
        <v>2</v>
      </c>
      <c r="AZ44" s="11" t="s">
        <v>2</v>
      </c>
      <c r="BA44" s="12" t="s">
        <v>2</v>
      </c>
      <c r="BD44" s="12" t="s">
        <v>2</v>
      </c>
      <c r="BE44" s="11">
        <v>3.6823955248</v>
      </c>
      <c r="BF44" s="22">
        <v>3.5314312935</v>
      </c>
      <c r="BG44" s="11">
        <v>-0.33554566909912</v>
      </c>
      <c r="BH44" s="11">
        <v>1239.5537737974998</v>
      </c>
    </row>
    <row r="45" spans="1:58" ht="11.25">
      <c r="A45" s="2">
        <v>72</v>
      </c>
      <c r="B45" s="5" t="s">
        <v>36</v>
      </c>
      <c r="C45" s="11"/>
      <c r="D45" s="12"/>
      <c r="AR45" s="19"/>
      <c r="BF45" s="22"/>
    </row>
    <row r="46" spans="1:58" ht="11.25">
      <c r="A46" s="2">
        <v>73</v>
      </c>
      <c r="B46" s="5" t="s">
        <v>37</v>
      </c>
      <c r="C46" s="11"/>
      <c r="D46" s="12"/>
      <c r="AS46" s="19"/>
      <c r="BF46" s="22"/>
    </row>
    <row r="47" spans="1:60" ht="11.25">
      <c r="A47" s="2">
        <v>74</v>
      </c>
      <c r="B47" s="5" t="s">
        <v>38</v>
      </c>
      <c r="C47" s="11" t="s">
        <v>2</v>
      </c>
      <c r="D47" s="12"/>
      <c r="E47" s="11" t="s">
        <v>2</v>
      </c>
      <c r="F47" s="11" t="s">
        <v>2</v>
      </c>
      <c r="G47" s="11" t="s">
        <v>2</v>
      </c>
      <c r="H47" s="11" t="s">
        <v>2</v>
      </c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F47" s="11" t="s">
        <v>2</v>
      </c>
      <c r="AG47" s="12" t="s">
        <v>2</v>
      </c>
      <c r="AH47" s="12" t="s">
        <v>2</v>
      </c>
      <c r="AJ47" s="11" t="s">
        <v>2</v>
      </c>
      <c r="AK47" s="12" t="s">
        <v>2</v>
      </c>
      <c r="AL47" s="12" t="s">
        <v>2</v>
      </c>
      <c r="AM47" s="12" t="s">
        <v>2</v>
      </c>
      <c r="AO47" s="11" t="s">
        <v>2</v>
      </c>
      <c r="AP47" s="12" t="s">
        <v>2</v>
      </c>
      <c r="AQ47" s="12" t="s">
        <v>2</v>
      </c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Z47" s="11" t="s">
        <v>2</v>
      </c>
      <c r="BA47" s="12" t="s">
        <v>2</v>
      </c>
      <c r="BD47" s="12" t="s">
        <v>2</v>
      </c>
      <c r="BE47" s="11" t="s">
        <v>2</v>
      </c>
      <c r="BF47" s="22" t="s">
        <v>2</v>
      </c>
      <c r="BH47" s="11" t="s">
        <v>2</v>
      </c>
    </row>
    <row r="48" spans="1:60" ht="11.25">
      <c r="A48" s="2">
        <v>75</v>
      </c>
      <c r="B48" s="5" t="s">
        <v>39</v>
      </c>
      <c r="C48" s="11">
        <v>387</v>
      </c>
      <c r="D48" s="11"/>
      <c r="E48" s="11" t="s">
        <v>2</v>
      </c>
      <c r="F48" s="12" t="s">
        <v>2</v>
      </c>
      <c r="G48" s="12" t="s">
        <v>2</v>
      </c>
      <c r="H48" s="12" t="s">
        <v>2</v>
      </c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Y48" s="11" t="s">
        <v>2</v>
      </c>
      <c r="Z48" s="12" t="s">
        <v>2</v>
      </c>
      <c r="AA48" s="12" t="s">
        <v>2</v>
      </c>
      <c r="AB48" s="12" t="s">
        <v>2</v>
      </c>
      <c r="AC48" s="12" t="s">
        <v>2</v>
      </c>
      <c r="AD48" s="12" t="s">
        <v>2</v>
      </c>
      <c r="AF48" s="11" t="s">
        <v>2</v>
      </c>
      <c r="AG48" s="12" t="s">
        <v>2</v>
      </c>
      <c r="AH48" s="12" t="s">
        <v>2</v>
      </c>
      <c r="AJ48" s="11" t="s">
        <v>2</v>
      </c>
      <c r="AK48" s="12" t="s">
        <v>2</v>
      </c>
      <c r="AL48" s="12" t="s">
        <v>2</v>
      </c>
      <c r="AM48" s="12" t="s">
        <v>2</v>
      </c>
      <c r="AO48" s="11">
        <v>3.6936764397</v>
      </c>
      <c r="AP48" s="12" t="s">
        <v>2</v>
      </c>
      <c r="AQ48" s="12">
        <v>0.0424456955</v>
      </c>
      <c r="AT48" s="12" t="s">
        <v>2</v>
      </c>
      <c r="AU48" s="19"/>
      <c r="AV48" s="12" t="s">
        <v>2</v>
      </c>
      <c r="AW48" s="12" t="s">
        <v>2</v>
      </c>
      <c r="AX48" s="12">
        <v>3.6512307442</v>
      </c>
      <c r="AZ48" s="11" t="s">
        <v>2</v>
      </c>
      <c r="BA48" s="12" t="s">
        <v>2</v>
      </c>
      <c r="BD48" s="12" t="s">
        <v>2</v>
      </c>
      <c r="BE48" s="11">
        <v>3.6936764397</v>
      </c>
      <c r="BF48" s="22">
        <v>15.6183492687</v>
      </c>
      <c r="BG48" s="11">
        <v>-18.302699546644128</v>
      </c>
      <c r="BH48" s="11">
        <v>380.40149985520003</v>
      </c>
    </row>
    <row r="49" spans="1:60" ht="11.25">
      <c r="A49" s="2">
        <v>76</v>
      </c>
      <c r="B49" s="5" t="s">
        <v>40</v>
      </c>
      <c r="C49" s="11">
        <v>239</v>
      </c>
      <c r="D49" s="11"/>
      <c r="E49" s="11" t="s">
        <v>2</v>
      </c>
      <c r="F49" s="12" t="s">
        <v>2</v>
      </c>
      <c r="G49" s="12" t="s">
        <v>2</v>
      </c>
      <c r="H49" s="12" t="s">
        <v>2</v>
      </c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Q49" s="11" t="s">
        <v>2</v>
      </c>
      <c r="R49" s="12" t="s">
        <v>2</v>
      </c>
      <c r="S49" s="12" t="s">
        <v>2</v>
      </c>
      <c r="T49" s="12" t="s">
        <v>2</v>
      </c>
      <c r="U49" s="12" t="s">
        <v>2</v>
      </c>
      <c r="V49" s="12" t="s">
        <v>2</v>
      </c>
      <c r="W49" s="12" t="s">
        <v>2</v>
      </c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F49" s="11" t="s">
        <v>2</v>
      </c>
      <c r="AG49" s="12" t="s">
        <v>2</v>
      </c>
      <c r="AH49" s="12" t="s">
        <v>2</v>
      </c>
      <c r="AJ49" s="11" t="s">
        <v>2</v>
      </c>
      <c r="AK49" s="12" t="s">
        <v>2</v>
      </c>
      <c r="AL49" s="12" t="s">
        <v>2</v>
      </c>
      <c r="AM49" s="12" t="s">
        <v>2</v>
      </c>
      <c r="AO49" s="11" t="s">
        <v>2</v>
      </c>
      <c r="AP49" s="12" t="s">
        <v>2</v>
      </c>
      <c r="AQ49" s="12" t="s">
        <v>2</v>
      </c>
      <c r="AT49" s="12" t="s">
        <v>2</v>
      </c>
      <c r="AU49" s="12" t="s">
        <v>2</v>
      </c>
      <c r="AV49" s="19"/>
      <c r="AW49" s="12" t="s">
        <v>2</v>
      </c>
      <c r="AX49" s="12" t="s">
        <v>2</v>
      </c>
      <c r="AZ49" s="11" t="s">
        <v>2</v>
      </c>
      <c r="BA49" s="12" t="s">
        <v>2</v>
      </c>
      <c r="BD49" s="12" t="s">
        <v>2</v>
      </c>
      <c r="BE49" s="11" t="s">
        <v>2</v>
      </c>
      <c r="BF49" s="22">
        <v>3.9329452854</v>
      </c>
      <c r="BG49" s="11">
        <v>29.19136516050211</v>
      </c>
      <c r="BH49" s="11">
        <v>272.5962541091</v>
      </c>
    </row>
    <row r="50" spans="1:60" ht="11.25">
      <c r="A50" s="2">
        <v>77</v>
      </c>
      <c r="B50" s="5" t="s">
        <v>41</v>
      </c>
      <c r="C50" s="11">
        <v>223</v>
      </c>
      <c r="D50" s="11"/>
      <c r="E50" s="11">
        <v>0.6458131451</v>
      </c>
      <c r="F50" s="12">
        <v>0.3095424932</v>
      </c>
      <c r="G50" s="12">
        <v>0.3362706519</v>
      </c>
      <c r="H50" s="12" t="s">
        <v>2</v>
      </c>
      <c r="J50" s="11">
        <v>15.8909622175</v>
      </c>
      <c r="K50" s="12" t="s">
        <v>2</v>
      </c>
      <c r="L50" s="12" t="s">
        <v>2</v>
      </c>
      <c r="M50" s="12" t="s">
        <v>2</v>
      </c>
      <c r="N50" s="12" t="s">
        <v>2</v>
      </c>
      <c r="O50" s="12">
        <v>15.8909622175</v>
      </c>
      <c r="Q50" s="11">
        <v>0.9026436103</v>
      </c>
      <c r="R50" s="12" t="s">
        <v>2</v>
      </c>
      <c r="S50" s="12" t="s">
        <v>2</v>
      </c>
      <c r="T50" s="12" t="s">
        <v>2</v>
      </c>
      <c r="U50" s="12" t="s">
        <v>2</v>
      </c>
      <c r="V50" s="12">
        <v>0.9026436103</v>
      </c>
      <c r="W50" s="12" t="s">
        <v>2</v>
      </c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F50" s="11" t="s">
        <v>2</v>
      </c>
      <c r="AG50" s="12" t="s">
        <v>2</v>
      </c>
      <c r="AH50" s="12" t="s">
        <v>2</v>
      </c>
      <c r="AJ50" s="11" t="s">
        <v>2</v>
      </c>
      <c r="AK50" s="12" t="s">
        <v>2</v>
      </c>
      <c r="AL50" s="12" t="s">
        <v>2</v>
      </c>
      <c r="AM50" s="12" t="s">
        <v>2</v>
      </c>
      <c r="AO50" s="11">
        <v>0.2422385502</v>
      </c>
      <c r="AP50" s="12" t="s">
        <v>2</v>
      </c>
      <c r="AQ50" s="12" t="s">
        <v>2</v>
      </c>
      <c r="AT50" s="12" t="s">
        <v>2</v>
      </c>
      <c r="AU50" s="12" t="s">
        <v>2</v>
      </c>
      <c r="AV50" s="12" t="s">
        <v>2</v>
      </c>
      <c r="AW50" s="19"/>
      <c r="AX50" s="12">
        <v>0.2422385502</v>
      </c>
      <c r="AZ50" s="11" t="s">
        <v>2</v>
      </c>
      <c r="BA50" s="12" t="s">
        <v>2</v>
      </c>
      <c r="BD50" s="12" t="s">
        <v>2</v>
      </c>
      <c r="BE50" s="11">
        <v>17.6816575231</v>
      </c>
      <c r="BF50" s="22">
        <v>0.2401700451</v>
      </c>
      <c r="BG50" s="11">
        <v>-29.867284887048942</v>
      </c>
      <c r="BH50" s="11">
        <v>175.4578406157</v>
      </c>
    </row>
    <row r="51" spans="1:60" ht="11.25">
      <c r="A51" s="2">
        <v>78</v>
      </c>
      <c r="B51" s="5" t="s">
        <v>42</v>
      </c>
      <c r="C51" s="11">
        <v>4893</v>
      </c>
      <c r="D51" s="11"/>
      <c r="E51" s="11">
        <v>3.8950565076</v>
      </c>
      <c r="F51" s="12">
        <v>0.0981249785</v>
      </c>
      <c r="G51" s="12">
        <v>3.7969315291</v>
      </c>
      <c r="H51" s="12" t="s">
        <v>2</v>
      </c>
      <c r="J51" s="11">
        <v>6.0885845302999995</v>
      </c>
      <c r="K51" s="12">
        <v>3.7742169504999996</v>
      </c>
      <c r="L51" s="12">
        <v>0.0105953465</v>
      </c>
      <c r="M51" s="12">
        <v>0.0445147208</v>
      </c>
      <c r="N51" s="12">
        <v>0.3489358013</v>
      </c>
      <c r="O51" s="12">
        <v>1.9103217112</v>
      </c>
      <c r="Q51" s="11">
        <v>5.893836846</v>
      </c>
      <c r="R51" s="12" t="s">
        <v>2</v>
      </c>
      <c r="S51" s="12" t="s">
        <v>2</v>
      </c>
      <c r="T51" s="12">
        <v>0.0184727314</v>
      </c>
      <c r="U51" s="12">
        <v>0.1338805336</v>
      </c>
      <c r="V51" s="12">
        <v>5.7076090681</v>
      </c>
      <c r="W51" s="12">
        <v>0.0338745129</v>
      </c>
      <c r="Y51" s="11">
        <v>1.9310820874999999</v>
      </c>
      <c r="Z51" s="12">
        <v>1.4473577192</v>
      </c>
      <c r="AA51" s="12">
        <v>0.031681559299999995</v>
      </c>
      <c r="AB51" s="12" t="s">
        <v>2</v>
      </c>
      <c r="AC51" s="12">
        <v>0.2846214957</v>
      </c>
      <c r="AD51" s="12">
        <v>0.16742131329999999</v>
      </c>
      <c r="AF51" s="11">
        <v>33.5145300935</v>
      </c>
      <c r="AG51" s="12" t="s">
        <v>2</v>
      </c>
      <c r="AH51" s="12">
        <v>33.5145300935</v>
      </c>
      <c r="AJ51" s="11">
        <v>8.5202262862</v>
      </c>
      <c r="AK51" s="12">
        <v>4.7585699534</v>
      </c>
      <c r="AL51" s="12">
        <v>0.2107690803</v>
      </c>
      <c r="AM51" s="12">
        <v>3.5508872525</v>
      </c>
      <c r="AO51" s="11">
        <v>15.5071224405</v>
      </c>
      <c r="AP51" s="12" t="s">
        <v>2</v>
      </c>
      <c r="AQ51" s="12">
        <v>0.0089799111</v>
      </c>
      <c r="AT51" s="12" t="s">
        <v>2</v>
      </c>
      <c r="AU51" s="12">
        <v>15.3686572222</v>
      </c>
      <c r="AV51" s="12">
        <v>0.1294853072</v>
      </c>
      <c r="AW51" s="12" t="s">
        <v>2</v>
      </c>
      <c r="AX51" s="19"/>
      <c r="AZ51" s="11">
        <v>0.2854625997</v>
      </c>
      <c r="BA51" s="12">
        <v>0.2854625997</v>
      </c>
      <c r="BD51" s="12" t="s">
        <v>2</v>
      </c>
      <c r="BE51" s="11">
        <v>75.63590139129998</v>
      </c>
      <c r="BF51" s="22">
        <v>895.1233646084</v>
      </c>
      <c r="BG51" s="11">
        <v>-24.872122390893615</v>
      </c>
      <c r="BH51" s="11">
        <v>5687.581773192101</v>
      </c>
    </row>
    <row r="52" spans="3:58" ht="11.25">
      <c r="C52" s="11"/>
      <c r="D52" s="12"/>
      <c r="BF52" s="22"/>
    </row>
    <row r="53" spans="1:61" s="2" customFormat="1" ht="11.25">
      <c r="A53" s="17">
        <v>8</v>
      </c>
      <c r="B53" s="17" t="s">
        <v>43</v>
      </c>
      <c r="C53" s="11">
        <v>56413</v>
      </c>
      <c r="D53" s="11"/>
      <c r="E53" s="11">
        <v>0.0319017551</v>
      </c>
      <c r="F53" s="11">
        <v>0.0156611465</v>
      </c>
      <c r="G53" s="11">
        <v>0.016240608599999998</v>
      </c>
      <c r="H53" s="11" t="s">
        <v>2</v>
      </c>
      <c r="I53" s="11"/>
      <c r="J53" s="11">
        <v>0.1211525294</v>
      </c>
      <c r="K53" s="11" t="s">
        <v>2</v>
      </c>
      <c r="L53" s="11" t="s">
        <v>2</v>
      </c>
      <c r="M53" s="11">
        <v>0.050783914</v>
      </c>
      <c r="N53" s="11" t="s">
        <v>2</v>
      </c>
      <c r="O53" s="11">
        <v>0.0703686154</v>
      </c>
      <c r="P53" s="11"/>
      <c r="Q53" s="11">
        <v>2.6581523939</v>
      </c>
      <c r="R53" s="11" t="s">
        <v>2</v>
      </c>
      <c r="S53" s="11" t="s">
        <v>2</v>
      </c>
      <c r="T53" s="11" t="s">
        <v>2</v>
      </c>
      <c r="U53" s="11" t="s">
        <v>2</v>
      </c>
      <c r="V53" s="11">
        <v>0.011634961400000001</v>
      </c>
      <c r="W53" s="11">
        <v>2.6465174325</v>
      </c>
      <c r="X53" s="11"/>
      <c r="Y53" s="11" t="s">
        <v>2</v>
      </c>
      <c r="Z53" s="11" t="s">
        <v>2</v>
      </c>
      <c r="AA53" s="11" t="s">
        <v>2</v>
      </c>
      <c r="AB53" s="11" t="s">
        <v>2</v>
      </c>
      <c r="AC53" s="11" t="s">
        <v>2</v>
      </c>
      <c r="AD53" s="11" t="s">
        <v>2</v>
      </c>
      <c r="AE53" s="11"/>
      <c r="AF53" s="11" t="s">
        <v>2</v>
      </c>
      <c r="AG53" s="11" t="s">
        <v>2</v>
      </c>
      <c r="AH53" s="11" t="s">
        <v>2</v>
      </c>
      <c r="AI53" s="11"/>
      <c r="AJ53" s="11">
        <v>71.2168162613</v>
      </c>
      <c r="AK53" s="11" t="s">
        <v>2</v>
      </c>
      <c r="AL53" s="11">
        <v>56.9535825915</v>
      </c>
      <c r="AM53" s="11">
        <v>14.2632336698</v>
      </c>
      <c r="AN53" s="11"/>
      <c r="AO53" s="11">
        <v>0.0418128351</v>
      </c>
      <c r="AP53" s="11" t="s">
        <v>2</v>
      </c>
      <c r="AQ53" s="11" t="s">
        <v>2</v>
      </c>
      <c r="AR53" s="11"/>
      <c r="AS53" s="11"/>
      <c r="AT53" s="11" t="s">
        <v>2</v>
      </c>
      <c r="AU53" s="11" t="s">
        <v>2</v>
      </c>
      <c r="AV53" s="11" t="s">
        <v>2</v>
      </c>
      <c r="AW53" s="11" t="s">
        <v>2</v>
      </c>
      <c r="AX53" s="11">
        <v>0.0418128351</v>
      </c>
      <c r="AY53" s="11"/>
      <c r="AZ53" s="11">
        <v>209.865766598</v>
      </c>
      <c r="BA53" s="11">
        <v>157.0568508616</v>
      </c>
      <c r="BB53" s="11"/>
      <c r="BC53" s="11"/>
      <c r="BD53" s="11">
        <v>52.808915736399996</v>
      </c>
      <c r="BE53" s="11">
        <v>283.9356023728</v>
      </c>
      <c r="BF53" s="22">
        <v>299.4645011702</v>
      </c>
      <c r="BG53" s="11">
        <v>-35.397491632552686</v>
      </c>
      <c r="BH53" s="11">
        <f>SUM(BH54:BH57)</f>
        <v>55672.9981832045</v>
      </c>
      <c r="BI53" s="11"/>
    </row>
    <row r="54" spans="1:60" ht="11.25">
      <c r="A54" s="2">
        <v>80</v>
      </c>
      <c r="B54" s="5" t="s">
        <v>44</v>
      </c>
      <c r="C54" s="11">
        <v>51705</v>
      </c>
      <c r="D54" s="11"/>
      <c r="E54" s="11">
        <v>0.0319017551</v>
      </c>
      <c r="F54" s="12">
        <v>0.0156611465</v>
      </c>
      <c r="G54" s="12">
        <v>0.016240608599999998</v>
      </c>
      <c r="H54" s="12" t="s">
        <v>2</v>
      </c>
      <c r="J54" s="11">
        <v>0.1211525294</v>
      </c>
      <c r="K54" s="12" t="s">
        <v>2</v>
      </c>
      <c r="L54" s="12" t="s">
        <v>2</v>
      </c>
      <c r="M54" s="12">
        <v>0.050783914</v>
      </c>
      <c r="N54" s="12" t="s">
        <v>2</v>
      </c>
      <c r="O54" s="12">
        <v>0.0703686154</v>
      </c>
      <c r="Q54" s="11">
        <v>2.6581523939</v>
      </c>
      <c r="R54" s="12" t="s">
        <v>2</v>
      </c>
      <c r="S54" s="12" t="s">
        <v>2</v>
      </c>
      <c r="T54" s="12" t="s">
        <v>2</v>
      </c>
      <c r="U54" s="12" t="s">
        <v>2</v>
      </c>
      <c r="V54" s="12">
        <v>0.011634961400000001</v>
      </c>
      <c r="W54" s="12">
        <v>2.6465174325</v>
      </c>
      <c r="Y54" s="11" t="s">
        <v>2</v>
      </c>
      <c r="Z54" s="12" t="s">
        <v>2</v>
      </c>
      <c r="AA54" s="12" t="s">
        <v>2</v>
      </c>
      <c r="AB54" s="12" t="s">
        <v>2</v>
      </c>
      <c r="AC54" s="12" t="s">
        <v>2</v>
      </c>
      <c r="AD54" s="12" t="s">
        <v>2</v>
      </c>
      <c r="AF54" s="11" t="s">
        <v>2</v>
      </c>
      <c r="AG54" s="12" t="s">
        <v>2</v>
      </c>
      <c r="AH54" s="12" t="s">
        <v>2</v>
      </c>
      <c r="AJ54" s="11">
        <v>64.774848095</v>
      </c>
      <c r="AK54" s="12" t="s">
        <v>2</v>
      </c>
      <c r="AL54" s="12">
        <v>50.5116144252</v>
      </c>
      <c r="AM54" s="12">
        <v>14.2632336698</v>
      </c>
      <c r="AO54" s="11">
        <v>0.0418128351</v>
      </c>
      <c r="AP54" s="12" t="s">
        <v>2</v>
      </c>
      <c r="AQ54" s="12" t="s">
        <v>2</v>
      </c>
      <c r="AT54" s="12" t="s">
        <v>2</v>
      </c>
      <c r="AU54" s="12" t="s">
        <v>2</v>
      </c>
      <c r="AV54" s="12" t="s">
        <v>2</v>
      </c>
      <c r="AW54" s="12" t="s">
        <v>2</v>
      </c>
      <c r="AX54" s="12">
        <v>0.0418128351</v>
      </c>
      <c r="AZ54" s="11">
        <v>52.808915736399996</v>
      </c>
      <c r="BA54" s="19"/>
      <c r="BB54" s="21"/>
      <c r="BC54" s="21"/>
      <c r="BD54" s="12">
        <v>52.808915736399996</v>
      </c>
      <c r="BE54" s="11">
        <v>120.4367833449</v>
      </c>
      <c r="BF54" s="22">
        <v>245.4115717634</v>
      </c>
      <c r="BG54" s="11">
        <v>-35.397491632552686</v>
      </c>
      <c r="BH54" s="11">
        <v>51335.944971703</v>
      </c>
    </row>
    <row r="55" spans="1:60" ht="11.25">
      <c r="A55" s="2">
        <v>81</v>
      </c>
      <c r="B55" s="5" t="s">
        <v>45</v>
      </c>
      <c r="C55" s="11"/>
      <c r="D55" s="12"/>
      <c r="BB55" s="19"/>
      <c r="BF55" s="22"/>
      <c r="BH55" s="11" t="s">
        <v>2</v>
      </c>
    </row>
    <row r="56" spans="1:60" ht="11.25">
      <c r="A56" s="2">
        <v>82</v>
      </c>
      <c r="B56" s="5" t="s">
        <v>46</v>
      </c>
      <c r="C56" s="11"/>
      <c r="D56" s="12"/>
      <c r="BC56" s="19"/>
      <c r="BF56" s="22"/>
      <c r="BH56" s="11" t="s">
        <v>2</v>
      </c>
    </row>
    <row r="57" spans="1:60" ht="11.25">
      <c r="A57" s="2">
        <v>83</v>
      </c>
      <c r="B57" s="5" t="s">
        <v>47</v>
      </c>
      <c r="C57" s="11">
        <v>4708</v>
      </c>
      <c r="D57" s="11"/>
      <c r="E57" s="11" t="s">
        <v>2</v>
      </c>
      <c r="F57" s="12" t="s">
        <v>2</v>
      </c>
      <c r="G57" s="12" t="s">
        <v>2</v>
      </c>
      <c r="H57" s="12" t="s">
        <v>2</v>
      </c>
      <c r="J57" s="11" t="s">
        <v>2</v>
      </c>
      <c r="K57" s="12" t="s">
        <v>2</v>
      </c>
      <c r="L57" s="12" t="s">
        <v>2</v>
      </c>
      <c r="M57" s="12" t="s">
        <v>2</v>
      </c>
      <c r="N57" s="12" t="s">
        <v>2</v>
      </c>
      <c r="O57" s="12" t="s">
        <v>2</v>
      </c>
      <c r="Q57" s="11" t="s">
        <v>2</v>
      </c>
      <c r="R57" s="12" t="s">
        <v>2</v>
      </c>
      <c r="S57" s="12" t="s">
        <v>2</v>
      </c>
      <c r="T57" s="12" t="s">
        <v>2</v>
      </c>
      <c r="U57" s="12" t="s">
        <v>2</v>
      </c>
      <c r="V57" s="12" t="s">
        <v>2</v>
      </c>
      <c r="W57" s="12" t="s">
        <v>2</v>
      </c>
      <c r="Y57" s="11" t="s">
        <v>2</v>
      </c>
      <c r="Z57" s="12" t="s">
        <v>2</v>
      </c>
      <c r="AA57" s="12" t="s">
        <v>2</v>
      </c>
      <c r="AB57" s="12" t="s">
        <v>2</v>
      </c>
      <c r="AC57" s="12" t="s">
        <v>2</v>
      </c>
      <c r="AD57" s="12" t="s">
        <v>2</v>
      </c>
      <c r="AF57" s="11" t="s">
        <v>2</v>
      </c>
      <c r="AG57" s="12" t="s">
        <v>2</v>
      </c>
      <c r="AH57" s="12" t="s">
        <v>2</v>
      </c>
      <c r="AJ57" s="11">
        <v>6.441968166300001</v>
      </c>
      <c r="AK57" s="12" t="s">
        <v>2</v>
      </c>
      <c r="AL57" s="12">
        <v>6.441968166300001</v>
      </c>
      <c r="AM57" s="12" t="s">
        <v>2</v>
      </c>
      <c r="AO57" s="11" t="s">
        <v>2</v>
      </c>
      <c r="AP57" s="12" t="s">
        <v>2</v>
      </c>
      <c r="AQ57" s="12" t="s">
        <v>2</v>
      </c>
      <c r="AT57" s="12" t="s">
        <v>2</v>
      </c>
      <c r="AU57" s="12" t="s">
        <v>2</v>
      </c>
      <c r="AV57" s="12" t="s">
        <v>2</v>
      </c>
      <c r="AW57" s="12" t="s">
        <v>2</v>
      </c>
      <c r="AX57" s="12" t="s">
        <v>2</v>
      </c>
      <c r="AZ57" s="11">
        <v>157.0568508616</v>
      </c>
      <c r="BA57" s="12">
        <v>157.0568508616</v>
      </c>
      <c r="BD57" s="19"/>
      <c r="BE57" s="11">
        <v>163.4988190279</v>
      </c>
      <c r="BF57" s="22">
        <v>54.0529294068</v>
      </c>
      <c r="BG57" s="11" t="s">
        <v>2</v>
      </c>
      <c r="BH57" s="11">
        <v>4337.0532115015</v>
      </c>
    </row>
    <row r="58" spans="3:4" ht="11.25">
      <c r="C58" s="11"/>
      <c r="D58" s="11"/>
    </row>
    <row r="59" spans="1:61" s="2" customFormat="1" ht="11.25">
      <c r="A59" s="2">
        <v>90</v>
      </c>
      <c r="B59" s="2" t="s">
        <v>48</v>
      </c>
      <c r="C59" s="11"/>
      <c r="D59" s="11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 t="s">
        <v>2</v>
      </c>
      <c r="AQ59" s="11" t="s">
        <v>2</v>
      </c>
      <c r="AR59" s="11"/>
      <c r="AS59" s="11"/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11"/>
      <c r="AZ59" s="11" t="s">
        <v>2</v>
      </c>
      <c r="BA59" s="11" t="s">
        <v>2</v>
      </c>
      <c r="BB59" s="11"/>
      <c r="BC59" s="11"/>
      <c r="BD59" s="11" t="s">
        <v>2</v>
      </c>
      <c r="BE59" s="11"/>
      <c r="BF59" s="11"/>
      <c r="BG59" s="11"/>
      <c r="BH59" s="11"/>
      <c r="BI59" s="11"/>
    </row>
    <row r="60" spans="3:4" ht="11.25">
      <c r="C60" s="11"/>
      <c r="D60" s="12"/>
    </row>
    <row r="61" spans="1:63" s="2" customFormat="1" ht="11.25">
      <c r="A61" s="23"/>
      <c r="B61" s="23" t="s">
        <v>0</v>
      </c>
      <c r="C61" s="10">
        <v>296790</v>
      </c>
      <c r="D61" s="10"/>
      <c r="E61" s="10">
        <v>289.1806139121</v>
      </c>
      <c r="F61" s="10">
        <v>19.918810219100003</v>
      </c>
      <c r="G61" s="10">
        <v>267.7204446421</v>
      </c>
      <c r="H61" s="10">
        <v>1.5413590509</v>
      </c>
      <c r="I61" s="10"/>
      <c r="J61" s="10">
        <v>556.1492853286</v>
      </c>
      <c r="K61" s="10">
        <v>294.4373383325</v>
      </c>
      <c r="L61" s="10">
        <v>11.7445302669</v>
      </c>
      <c r="M61" s="10">
        <v>6.053777612299999</v>
      </c>
      <c r="N61" s="10">
        <v>8.0881381424</v>
      </c>
      <c r="O61" s="10">
        <v>235.82550097450002</v>
      </c>
      <c r="P61" s="10"/>
      <c r="Q61" s="10">
        <v>1113.1432303681997</v>
      </c>
      <c r="R61" s="10">
        <v>0.2598159451</v>
      </c>
      <c r="S61" s="10">
        <v>0.21520442899999997</v>
      </c>
      <c r="T61" s="10">
        <v>9.9758837598</v>
      </c>
      <c r="U61" s="10">
        <v>18.8451319549</v>
      </c>
      <c r="V61" s="10">
        <v>1068.8840154749</v>
      </c>
      <c r="W61" s="10">
        <v>14.9631788045</v>
      </c>
      <c r="X61" s="10"/>
      <c r="Y61" s="10">
        <v>104.961169549</v>
      </c>
      <c r="Z61" s="10">
        <v>46.2541345555</v>
      </c>
      <c r="AA61" s="10">
        <v>26.153172709800003</v>
      </c>
      <c r="AB61" s="10">
        <v>3.0324692296</v>
      </c>
      <c r="AC61" s="10">
        <v>18.104924165000007</v>
      </c>
      <c r="AD61" s="10">
        <v>11.416468889099999</v>
      </c>
      <c r="AE61" s="10"/>
      <c r="AF61" s="10">
        <v>385.134799393</v>
      </c>
      <c r="AG61" s="10">
        <v>6.1313358807</v>
      </c>
      <c r="AH61" s="10">
        <v>379.0034635123</v>
      </c>
      <c r="AI61" s="10"/>
      <c r="AJ61" s="10">
        <v>416.6922312315</v>
      </c>
      <c r="AK61" s="10">
        <v>276.6080034548</v>
      </c>
      <c r="AL61" s="10">
        <v>74.8582627751</v>
      </c>
      <c r="AM61" s="10">
        <v>65.2259650016</v>
      </c>
      <c r="AN61" s="10"/>
      <c r="AO61" s="10">
        <v>918.4462605010999</v>
      </c>
      <c r="AP61" s="10" t="s">
        <v>2</v>
      </c>
      <c r="AQ61" s="10">
        <v>3.5314312935</v>
      </c>
      <c r="AR61" s="10"/>
      <c r="AS61" s="10"/>
      <c r="AT61" s="10" t="s">
        <v>2</v>
      </c>
      <c r="AU61" s="10">
        <v>15.6183492687</v>
      </c>
      <c r="AV61" s="10">
        <v>3.9329452854</v>
      </c>
      <c r="AW61" s="10">
        <v>0.2401700451</v>
      </c>
      <c r="AX61" s="10">
        <v>895.1233646084</v>
      </c>
      <c r="AY61" s="10"/>
      <c r="AZ61" s="10">
        <v>299.4645011702</v>
      </c>
      <c r="BA61" s="10">
        <v>245.4115717634</v>
      </c>
      <c r="BB61" s="10"/>
      <c r="BC61" s="10"/>
      <c r="BD61" s="10">
        <v>54.0529294068</v>
      </c>
      <c r="BE61" s="10">
        <v>4083.1720914537004</v>
      </c>
      <c r="BF61" s="10">
        <v>4083.1720914537004</v>
      </c>
      <c r="BG61" s="10"/>
      <c r="BH61" s="10">
        <v>296002.68817246746</v>
      </c>
      <c r="BI61" s="22"/>
      <c r="BK61" s="31"/>
    </row>
    <row r="62" ht="11.25">
      <c r="A62" s="5" t="str">
        <f>+Nederland!A62</f>
        <v>Wijzigingen in het bodemgebruik zijn berekend op basis van de gemeentegrenzen van 2006. De kolommen zijn toevoegingen en de rijen zijn onttrekkingen</v>
      </c>
    </row>
    <row r="63" spans="1:2" ht="11.25">
      <c r="A63" s="5" t="s">
        <v>51</v>
      </c>
      <c r="B63" s="5"/>
    </row>
    <row r="64" ht="11.25">
      <c r="A64" s="5" t="s">
        <v>61</v>
      </c>
    </row>
  </sheetData>
  <printOptions/>
  <pageMargins left="0.31" right="0.19" top="0.49" bottom="0.52" header="0.5" footer="0.5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1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2" customWidth="1"/>
    <col min="2" max="2" width="20.7109375" style="2" customWidth="1"/>
    <col min="3" max="3" width="7.28125" style="3" customWidth="1"/>
    <col min="4" max="4" width="3.57421875" style="4" customWidth="1"/>
    <col min="5" max="5" width="3.7109375" style="3" customWidth="1"/>
    <col min="6" max="7" width="3.7109375" style="4" customWidth="1"/>
    <col min="8" max="8" width="3.7109375" style="3" customWidth="1"/>
    <col min="9" max="9" width="3.7109375" style="4" customWidth="1"/>
    <col min="10" max="10" width="3.7109375" style="3" customWidth="1"/>
    <col min="11" max="14" width="3.7109375" style="4" customWidth="1"/>
    <col min="15" max="15" width="3.7109375" style="3" customWidth="1"/>
    <col min="16" max="16" width="3.7109375" style="4" customWidth="1"/>
    <col min="17" max="17" width="3.7109375" style="3" customWidth="1"/>
    <col min="18" max="24" width="3.7109375" style="4" customWidth="1"/>
    <col min="25" max="25" width="3.7109375" style="3" customWidth="1"/>
    <col min="26" max="29" width="3.7109375" style="4" customWidth="1"/>
    <col min="30" max="30" width="3.7109375" style="3" customWidth="1"/>
    <col min="31" max="31" width="3.7109375" style="4" customWidth="1"/>
    <col min="32" max="32" width="3.7109375" style="3" customWidth="1"/>
    <col min="33" max="33" width="3.7109375" style="4" customWidth="1"/>
    <col min="34" max="34" width="3.7109375" style="3" customWidth="1"/>
    <col min="35" max="35" width="3.7109375" style="4" customWidth="1"/>
    <col min="36" max="36" width="3.7109375" style="3" customWidth="1"/>
    <col min="37" max="40" width="3.7109375" style="4" customWidth="1"/>
    <col min="41" max="41" width="2.7109375" style="3" customWidth="1"/>
    <col min="42" max="51" width="2.7109375" style="4" customWidth="1"/>
    <col min="52" max="52" width="2.7109375" style="3" customWidth="1"/>
    <col min="53" max="55" width="2.7109375" style="4" customWidth="1"/>
    <col min="56" max="56" width="2.7109375" style="5" customWidth="1"/>
    <col min="57" max="58" width="7.28125" style="6" customWidth="1"/>
    <col min="59" max="59" width="7.28125" style="2" customWidth="1"/>
    <col min="60" max="60" width="7.28125" style="6" customWidth="1"/>
    <col min="61" max="61" width="8.28125" style="7" bestFit="1" customWidth="1"/>
    <col min="62" max="16384" width="8.8515625" style="7" customWidth="1"/>
  </cols>
  <sheetData>
    <row r="1" ht="11.25">
      <c r="A1" s="2" t="s">
        <v>64</v>
      </c>
    </row>
    <row r="2" spans="1:61" s="5" customFormat="1" ht="11.25">
      <c r="A2" s="2"/>
      <c r="B2" s="2"/>
      <c r="C2" s="2"/>
      <c r="D2" s="2"/>
      <c r="E2" s="8" t="str">
        <f>+Nederland!E2</f>
        <v>Wijzigingen tussen 2003 en 2006</v>
      </c>
      <c r="F2" s="9"/>
      <c r="G2" s="9"/>
      <c r="H2" s="9"/>
      <c r="I2" s="9"/>
      <c r="J2" s="10"/>
      <c r="K2" s="9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10"/>
      <c r="AG2" s="9"/>
      <c r="AH2" s="9"/>
      <c r="AI2" s="9"/>
      <c r="AJ2" s="10"/>
      <c r="AK2" s="9"/>
      <c r="AL2" s="9"/>
      <c r="AM2" s="9"/>
      <c r="AN2" s="9"/>
      <c r="AO2" s="10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9"/>
      <c r="BB2" s="9"/>
      <c r="BC2" s="9"/>
      <c r="BD2" s="9"/>
      <c r="BE2" s="11"/>
      <c r="BF2" s="11"/>
      <c r="BG2" s="11"/>
      <c r="BH2" s="11"/>
      <c r="BI2" s="12"/>
    </row>
    <row r="3" spans="5:61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I3" s="11"/>
    </row>
    <row r="4" spans="3:61" s="2" customFormat="1" ht="139.5">
      <c r="C4" s="13" t="str">
        <f>+Nederland!C4</f>
        <v>Stand bodemgebruik 2003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4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4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4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4"/>
      <c r="AF4" s="14" t="s">
        <v>26</v>
      </c>
      <c r="AG4" s="15" t="s">
        <v>27</v>
      </c>
      <c r="AH4" s="15" t="s">
        <v>28</v>
      </c>
      <c r="AI4" s="14"/>
      <c r="AJ4" s="14" t="s">
        <v>29</v>
      </c>
      <c r="AK4" s="15" t="s">
        <v>30</v>
      </c>
      <c r="AL4" s="15" t="s">
        <v>31</v>
      </c>
      <c r="AM4" s="15" t="s">
        <v>32</v>
      </c>
      <c r="AN4" s="14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4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I4" s="11"/>
    </row>
    <row r="5" spans="3:61" s="2" customFormat="1" ht="11.25">
      <c r="C5" s="17" t="s">
        <v>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s="6" customFormat="1" ht="11.25">
      <c r="A6" s="17">
        <v>1</v>
      </c>
      <c r="B6" s="17" t="s">
        <v>3</v>
      </c>
      <c r="C6" s="11">
        <v>8736.401103570557</v>
      </c>
      <c r="D6" s="3"/>
      <c r="E6" s="11">
        <v>4.7717496774</v>
      </c>
      <c r="F6" s="11">
        <v>4.2009726443</v>
      </c>
      <c r="G6" s="11">
        <v>0.5707770330999999</v>
      </c>
      <c r="H6" s="11" t="s">
        <v>2</v>
      </c>
      <c r="I6" s="11"/>
      <c r="J6" s="11">
        <v>36.468351386200005</v>
      </c>
      <c r="K6" s="11">
        <v>20.6762105295</v>
      </c>
      <c r="L6" s="11">
        <v>0.9727521143000002</v>
      </c>
      <c r="M6" s="11">
        <v>0.7474826846</v>
      </c>
      <c r="N6" s="11">
        <v>1.4696852514</v>
      </c>
      <c r="O6" s="11">
        <v>12.602220806400002</v>
      </c>
      <c r="P6" s="11"/>
      <c r="Q6" s="11">
        <v>21.5870452428</v>
      </c>
      <c r="R6" s="11">
        <v>0.34358883</v>
      </c>
      <c r="S6" s="11">
        <v>0.059046657</v>
      </c>
      <c r="T6" s="11">
        <v>0.9776259837</v>
      </c>
      <c r="U6" s="11">
        <v>0.3716177672</v>
      </c>
      <c r="V6" s="11">
        <v>15.521212910300001</v>
      </c>
      <c r="W6" s="11">
        <v>4.3139530945999995</v>
      </c>
      <c r="X6" s="3"/>
      <c r="Y6" s="11">
        <v>15.532048576000001</v>
      </c>
      <c r="Z6" s="11">
        <v>4.3529895698</v>
      </c>
      <c r="AA6" s="11">
        <v>2.1140714949</v>
      </c>
      <c r="AB6" s="11">
        <v>0.6436608342</v>
      </c>
      <c r="AC6" s="11">
        <v>2.1019660011</v>
      </c>
      <c r="AD6" s="11">
        <v>6.3193606760000005</v>
      </c>
      <c r="AE6" s="11"/>
      <c r="AF6" s="11">
        <v>282.0949056587</v>
      </c>
      <c r="AG6" s="11">
        <v>1.427028017</v>
      </c>
      <c r="AH6" s="11">
        <v>280.6678776417</v>
      </c>
      <c r="AI6" s="11"/>
      <c r="AJ6" s="11">
        <v>26.581759950100004</v>
      </c>
      <c r="AK6" s="11">
        <v>20.150860649200002</v>
      </c>
      <c r="AL6" s="11">
        <v>1.3135845446999999</v>
      </c>
      <c r="AM6" s="11">
        <v>5.1173147562</v>
      </c>
      <c r="AN6" s="3"/>
      <c r="AO6" s="11">
        <v>7.235729905000001</v>
      </c>
      <c r="AP6" s="11">
        <v>0.0245321127</v>
      </c>
      <c r="AQ6" s="11">
        <v>0.0204294996</v>
      </c>
      <c r="AR6" s="11"/>
      <c r="AS6" s="11"/>
      <c r="AT6" s="11" t="s">
        <v>2</v>
      </c>
      <c r="AU6" s="11">
        <v>0.05979008659999999</v>
      </c>
      <c r="AV6" s="11" t="s">
        <v>2</v>
      </c>
      <c r="AW6" s="11" t="s">
        <v>2</v>
      </c>
      <c r="AX6" s="11">
        <v>7.130978206100001</v>
      </c>
      <c r="AY6" s="3"/>
      <c r="AZ6" s="11">
        <v>0.5174812942</v>
      </c>
      <c r="BA6" s="11">
        <v>0.5174812942</v>
      </c>
      <c r="BB6" s="11"/>
      <c r="BC6" s="11"/>
      <c r="BD6" s="11" t="s">
        <v>2</v>
      </c>
      <c r="BE6" s="11">
        <v>394.7890716904001</v>
      </c>
      <c r="BF6" s="22">
        <v>318.9500116046999</v>
      </c>
      <c r="BG6" s="11">
        <v>4.602467187599992</v>
      </c>
      <c r="BH6" s="11">
        <v>8666.2215584855</v>
      </c>
      <c r="BI6" s="5"/>
    </row>
    <row r="7" spans="1:61" ht="11.25">
      <c r="A7" s="11">
        <v>10</v>
      </c>
      <c r="B7" s="18" t="s">
        <v>4</v>
      </c>
      <c r="C7" s="11">
        <v>372.2262604606628</v>
      </c>
      <c r="E7" s="11">
        <v>0.5707770330999999</v>
      </c>
      <c r="F7" s="19"/>
      <c r="G7" s="12">
        <v>0.5707770330999999</v>
      </c>
      <c r="H7" s="12" t="s">
        <v>2</v>
      </c>
      <c r="I7" s="12"/>
      <c r="J7" s="11">
        <v>2.4893407854</v>
      </c>
      <c r="K7" s="12">
        <v>0.9523827874</v>
      </c>
      <c r="L7" s="12">
        <v>0.067157737</v>
      </c>
      <c r="M7" s="12">
        <v>0.05527995979999999</v>
      </c>
      <c r="N7" s="12">
        <v>0.0843423346</v>
      </c>
      <c r="O7" s="12">
        <v>1.3301779666</v>
      </c>
      <c r="P7" s="12"/>
      <c r="Q7" s="11">
        <v>0.0523731461</v>
      </c>
      <c r="R7" s="12" t="s">
        <v>2</v>
      </c>
      <c r="S7" s="12" t="s">
        <v>2</v>
      </c>
      <c r="T7" s="12" t="s">
        <v>2</v>
      </c>
      <c r="U7" s="12" t="s">
        <v>2</v>
      </c>
      <c r="V7" s="12">
        <v>0.0523731461</v>
      </c>
      <c r="W7" s="12" t="s">
        <v>2</v>
      </c>
      <c r="Y7" s="11">
        <v>1.4770057798</v>
      </c>
      <c r="Z7" s="12">
        <v>0.8084093861</v>
      </c>
      <c r="AA7" s="12">
        <v>0.0232319686</v>
      </c>
      <c r="AB7" s="12">
        <v>0.5531803488</v>
      </c>
      <c r="AC7" s="12">
        <v>0.0921840763</v>
      </c>
      <c r="AD7" s="12" t="s">
        <v>2</v>
      </c>
      <c r="AE7" s="12"/>
      <c r="AF7" s="11">
        <v>4.1976159271</v>
      </c>
      <c r="AG7" s="12">
        <v>0.0022185914</v>
      </c>
      <c r="AH7" s="12">
        <v>4.1953973357</v>
      </c>
      <c r="AI7" s="12"/>
      <c r="AJ7" s="11">
        <v>0.0477465296</v>
      </c>
      <c r="AK7" s="12">
        <v>0.0033982494000000005</v>
      </c>
      <c r="AL7" s="12">
        <v>0.0443482802</v>
      </c>
      <c r="AM7" s="12" t="s">
        <v>2</v>
      </c>
      <c r="AO7" s="11">
        <v>0.1344409193</v>
      </c>
      <c r="AP7" s="12" t="s">
        <v>2</v>
      </c>
      <c r="AQ7" s="12" t="s">
        <v>2</v>
      </c>
      <c r="AR7" s="12"/>
      <c r="AS7" s="12"/>
      <c r="AT7" s="12" t="s">
        <v>2</v>
      </c>
      <c r="AU7" s="12" t="s">
        <v>2</v>
      </c>
      <c r="AV7" s="12" t="s">
        <v>2</v>
      </c>
      <c r="AW7" s="12" t="s">
        <v>2</v>
      </c>
      <c r="AX7" s="12">
        <v>0.1344409193</v>
      </c>
      <c r="AZ7" s="11">
        <v>0.05197212899999999</v>
      </c>
      <c r="BA7" s="12">
        <v>0.05197212899999999</v>
      </c>
      <c r="BB7" s="12"/>
      <c r="BC7" s="12"/>
      <c r="BD7" s="12" t="s">
        <v>2</v>
      </c>
      <c r="BE7" s="11">
        <v>9.021272249399999</v>
      </c>
      <c r="BF7" s="22">
        <v>15.8783261978</v>
      </c>
      <c r="BG7" s="11">
        <v>-17.9741391381</v>
      </c>
      <c r="BH7" s="11">
        <v>361.1841502305</v>
      </c>
      <c r="BI7" s="5"/>
    </row>
    <row r="8" spans="1:61" ht="11.25">
      <c r="A8" s="11">
        <v>11</v>
      </c>
      <c r="B8" s="18" t="s">
        <v>5</v>
      </c>
      <c r="C8" s="11">
        <v>8259.56422781372</v>
      </c>
      <c r="E8" s="11">
        <v>4.2009726443</v>
      </c>
      <c r="F8" s="12">
        <v>4.2009726443</v>
      </c>
      <c r="G8" s="19"/>
      <c r="H8" s="12" t="s">
        <v>2</v>
      </c>
      <c r="I8" s="12"/>
      <c r="J8" s="11">
        <v>33.9790106008</v>
      </c>
      <c r="K8" s="12">
        <v>19.7238277421</v>
      </c>
      <c r="L8" s="12">
        <v>0.9055943773000001</v>
      </c>
      <c r="M8" s="12">
        <v>0.6922027248</v>
      </c>
      <c r="N8" s="12">
        <v>1.3853429168</v>
      </c>
      <c r="O8" s="12">
        <v>11.272042839800001</v>
      </c>
      <c r="P8" s="12"/>
      <c r="Q8" s="11">
        <v>21.5346720967</v>
      </c>
      <c r="R8" s="12">
        <v>0.34358883</v>
      </c>
      <c r="S8" s="12">
        <v>0.059046657</v>
      </c>
      <c r="T8" s="12">
        <v>0.9776259837</v>
      </c>
      <c r="U8" s="12">
        <v>0.3716177672</v>
      </c>
      <c r="V8" s="12">
        <v>15.4688397642</v>
      </c>
      <c r="W8" s="12">
        <v>4.3139530945999995</v>
      </c>
      <c r="Y8" s="11">
        <v>14.0550427962</v>
      </c>
      <c r="Z8" s="12">
        <v>3.5445801837</v>
      </c>
      <c r="AA8" s="12">
        <v>2.0908395263</v>
      </c>
      <c r="AB8" s="12">
        <v>0.09048048539999999</v>
      </c>
      <c r="AC8" s="12">
        <v>2.0097819248</v>
      </c>
      <c r="AD8" s="12">
        <v>6.3193606760000005</v>
      </c>
      <c r="AE8" s="12"/>
      <c r="AF8" s="11">
        <v>277.8972897316</v>
      </c>
      <c r="AG8" s="12">
        <v>1.4248094256000001</v>
      </c>
      <c r="AH8" s="12">
        <v>276.47248030599997</v>
      </c>
      <c r="AI8" s="12"/>
      <c r="AJ8" s="11">
        <v>25.2665448621</v>
      </c>
      <c r="AK8" s="12">
        <v>18.8799938414</v>
      </c>
      <c r="AL8" s="12">
        <v>1.2692362645</v>
      </c>
      <c r="AM8" s="12">
        <v>5.1173147562</v>
      </c>
      <c r="AO8" s="11">
        <v>7.101288985700001</v>
      </c>
      <c r="AP8" s="12">
        <v>0.0245321127</v>
      </c>
      <c r="AQ8" s="12">
        <v>0.0204294996</v>
      </c>
      <c r="AR8" s="12"/>
      <c r="AS8" s="12"/>
      <c r="AT8" s="12" t="s">
        <v>2</v>
      </c>
      <c r="AU8" s="12">
        <v>0.05979008659999999</v>
      </c>
      <c r="AV8" s="12" t="s">
        <v>2</v>
      </c>
      <c r="AW8" s="12" t="s">
        <v>2</v>
      </c>
      <c r="AX8" s="12">
        <v>6.996537286800001</v>
      </c>
      <c r="AZ8" s="11">
        <v>0.4655091652</v>
      </c>
      <c r="BA8" s="12">
        <v>0.4655091652</v>
      </c>
      <c r="BB8" s="12"/>
      <c r="BC8" s="12"/>
      <c r="BD8" s="12" t="s">
        <v>2</v>
      </c>
      <c r="BE8" s="11">
        <v>384.5003308826</v>
      </c>
      <c r="BF8" s="22">
        <v>302.9541000345001</v>
      </c>
      <c r="BG8" s="11">
        <v>19.589983330599992</v>
      </c>
      <c r="BH8" s="11">
        <v>8198.5919207069</v>
      </c>
      <c r="BI8" s="5"/>
    </row>
    <row r="9" spans="1:61" ht="11.25">
      <c r="A9" s="11">
        <v>12</v>
      </c>
      <c r="B9" s="18" t="s">
        <v>6</v>
      </c>
      <c r="C9" s="11">
        <v>104.61061529617307</v>
      </c>
      <c r="E9" s="11" t="s">
        <v>2</v>
      </c>
      <c r="F9" s="12" t="s">
        <v>2</v>
      </c>
      <c r="G9" s="12" t="s">
        <v>2</v>
      </c>
      <c r="H9" s="19"/>
      <c r="I9" s="21"/>
      <c r="J9" s="11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12"/>
      <c r="Q9" s="11" t="s">
        <v>2</v>
      </c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12"/>
      <c r="AF9" s="11" t="s">
        <v>2</v>
      </c>
      <c r="AG9" s="12" t="s">
        <v>2</v>
      </c>
      <c r="AH9" s="12" t="s">
        <v>2</v>
      </c>
      <c r="AI9" s="12"/>
      <c r="AJ9" s="11">
        <v>1.2674685584</v>
      </c>
      <c r="AK9" s="12">
        <v>1.2674685584</v>
      </c>
      <c r="AL9" s="12" t="s">
        <v>2</v>
      </c>
      <c r="AM9" s="12" t="s">
        <v>2</v>
      </c>
      <c r="AO9" s="11" t="s">
        <v>2</v>
      </c>
      <c r="AP9" s="12" t="s">
        <v>2</v>
      </c>
      <c r="AQ9" s="12" t="s">
        <v>2</v>
      </c>
      <c r="AR9" s="12"/>
      <c r="AS9" s="12"/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Z9" s="11" t="s">
        <v>2</v>
      </c>
      <c r="BA9" s="12" t="s">
        <v>2</v>
      </c>
      <c r="BB9" s="12"/>
      <c r="BC9" s="12"/>
      <c r="BD9" s="12" t="s">
        <v>2</v>
      </c>
      <c r="BE9" s="11">
        <v>1.2674685584</v>
      </c>
      <c r="BF9" s="22">
        <v>0.1175853724</v>
      </c>
      <c r="BG9" s="11">
        <v>2.9866229951000003</v>
      </c>
      <c r="BH9" s="11">
        <v>106.44548754809999</v>
      </c>
      <c r="BI9" s="5"/>
    </row>
    <row r="10" spans="3:60" ht="11.25">
      <c r="C10" s="11"/>
      <c r="E10" s="11"/>
      <c r="F10" s="12"/>
      <c r="G10" s="12"/>
      <c r="H10" s="21"/>
      <c r="I10" s="21"/>
      <c r="J10" s="20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2"/>
      <c r="V10" s="12"/>
      <c r="W10" s="12"/>
      <c r="Y10" s="11"/>
      <c r="Z10" s="12"/>
      <c r="AA10" s="12"/>
      <c r="AB10" s="12"/>
      <c r="AC10" s="12"/>
      <c r="AD10" s="12"/>
      <c r="AE10" s="12"/>
      <c r="AF10" s="11"/>
      <c r="AG10" s="12"/>
      <c r="AH10" s="12"/>
      <c r="AI10" s="12"/>
      <c r="AJ10" s="11"/>
      <c r="AK10" s="12"/>
      <c r="AL10" s="12"/>
      <c r="AM10" s="12"/>
      <c r="AO10" s="11"/>
      <c r="AP10" s="12"/>
      <c r="AQ10" s="12"/>
      <c r="AR10" s="12"/>
      <c r="AS10" s="12"/>
      <c r="AT10" s="12"/>
      <c r="AU10" s="12"/>
      <c r="AV10" s="12"/>
      <c r="AW10" s="12"/>
      <c r="AX10" s="12"/>
      <c r="AZ10" s="11"/>
      <c r="BA10" s="12"/>
      <c r="BB10" s="12"/>
      <c r="BC10" s="12"/>
      <c r="BD10" s="12"/>
      <c r="BE10" s="11"/>
      <c r="BF10" s="22"/>
      <c r="BG10" s="11"/>
      <c r="BH10" s="11"/>
    </row>
    <row r="11" spans="1:61" s="6" customFormat="1" ht="11.25">
      <c r="A11" s="17">
        <v>2</v>
      </c>
      <c r="B11" s="17" t="s">
        <v>7</v>
      </c>
      <c r="C11" s="11">
        <v>15909.851640212348</v>
      </c>
      <c r="D11" s="3"/>
      <c r="E11" s="11">
        <v>28.2241517656</v>
      </c>
      <c r="F11" s="11">
        <v>1.6975806883</v>
      </c>
      <c r="G11" s="11">
        <v>26.526571077299998</v>
      </c>
      <c r="H11" s="11" t="s">
        <v>2</v>
      </c>
      <c r="I11" s="20"/>
      <c r="J11" s="11">
        <v>16.0303700821</v>
      </c>
      <c r="K11" s="11">
        <v>11.2576537779</v>
      </c>
      <c r="L11" s="11">
        <v>0.3073746672</v>
      </c>
      <c r="M11" s="11" t="s">
        <v>2</v>
      </c>
      <c r="N11" s="11" t="s">
        <v>2</v>
      </c>
      <c r="O11" s="11">
        <v>4.465341637</v>
      </c>
      <c r="P11" s="11"/>
      <c r="Q11" s="11">
        <v>28.7468992719</v>
      </c>
      <c r="R11" s="11" t="s">
        <v>2</v>
      </c>
      <c r="S11" s="11" t="s">
        <v>2</v>
      </c>
      <c r="T11" s="11">
        <v>5.1620413151</v>
      </c>
      <c r="U11" s="11" t="s">
        <v>2</v>
      </c>
      <c r="V11" s="11">
        <v>23.5848579568</v>
      </c>
      <c r="W11" s="11" t="s">
        <v>2</v>
      </c>
      <c r="X11" s="3"/>
      <c r="Y11" s="11">
        <v>3.6759492826</v>
      </c>
      <c r="Z11" s="11">
        <v>0.5054806987</v>
      </c>
      <c r="AA11" s="11">
        <v>2.4682716599</v>
      </c>
      <c r="AB11" s="11" t="s">
        <v>2</v>
      </c>
      <c r="AC11" s="11" t="s">
        <v>2</v>
      </c>
      <c r="AD11" s="11">
        <v>0.702196924</v>
      </c>
      <c r="AE11" s="11"/>
      <c r="AF11" s="11">
        <v>29.321579001099998</v>
      </c>
      <c r="AG11" s="11">
        <v>1.3193062978</v>
      </c>
      <c r="AH11" s="11">
        <v>28.0022727033</v>
      </c>
      <c r="AI11" s="11"/>
      <c r="AJ11" s="11">
        <v>3.7085879246999998</v>
      </c>
      <c r="AK11" s="11">
        <v>3.2695468144</v>
      </c>
      <c r="AL11" s="11" t="s">
        <v>2</v>
      </c>
      <c r="AM11" s="11">
        <v>0.43904111030000004</v>
      </c>
      <c r="AN11" s="3"/>
      <c r="AO11" s="11">
        <v>20.3232200746</v>
      </c>
      <c r="AP11" s="11">
        <v>0.2363689625</v>
      </c>
      <c r="AQ11" s="11">
        <v>0.2983347248</v>
      </c>
      <c r="AR11" s="11"/>
      <c r="AS11" s="11"/>
      <c r="AT11" s="11" t="s">
        <v>2</v>
      </c>
      <c r="AU11" s="11">
        <v>0.0001307365</v>
      </c>
      <c r="AV11" s="11" t="s">
        <v>2</v>
      </c>
      <c r="AW11" s="11" t="s">
        <v>2</v>
      </c>
      <c r="AX11" s="11">
        <v>19.788385650800002</v>
      </c>
      <c r="AY11" s="3"/>
      <c r="AZ11" s="11">
        <v>0.15346025060000001</v>
      </c>
      <c r="BA11" s="11">
        <v>0.15346025060000001</v>
      </c>
      <c r="BB11" s="11"/>
      <c r="BC11" s="11"/>
      <c r="BD11" s="11" t="s">
        <v>2</v>
      </c>
      <c r="BE11" s="11">
        <v>130.1842176532</v>
      </c>
      <c r="BF11" s="22">
        <v>818.5064335832</v>
      </c>
      <c r="BG11" s="11">
        <v>73.50439833709991</v>
      </c>
      <c r="BH11" s="11">
        <v>16671.3851804885</v>
      </c>
      <c r="BI11" s="5"/>
    </row>
    <row r="12" spans="1:61" ht="11.25">
      <c r="A12" s="2">
        <v>20</v>
      </c>
      <c r="B12" s="5" t="s">
        <v>8</v>
      </c>
      <c r="C12" s="11">
        <v>11275.819424761963</v>
      </c>
      <c r="E12" s="11">
        <v>12.9746745826</v>
      </c>
      <c r="F12" s="12">
        <v>0.5638223698</v>
      </c>
      <c r="G12" s="12">
        <v>12.4108522128</v>
      </c>
      <c r="H12" s="12" t="s">
        <v>2</v>
      </c>
      <c r="I12" s="12"/>
      <c r="J12" s="11">
        <v>4.7727163042</v>
      </c>
      <c r="K12" s="19"/>
      <c r="L12" s="12">
        <v>0.3073746672</v>
      </c>
      <c r="M12" s="12" t="s">
        <v>2</v>
      </c>
      <c r="N12" s="12" t="s">
        <v>2</v>
      </c>
      <c r="O12" s="12">
        <v>4.465341637</v>
      </c>
      <c r="P12" s="12"/>
      <c r="Q12" s="11">
        <v>7.4459510153999995</v>
      </c>
      <c r="R12" s="12" t="s">
        <v>2</v>
      </c>
      <c r="S12" s="12" t="s">
        <v>2</v>
      </c>
      <c r="T12" s="12">
        <v>4.2132775443999995</v>
      </c>
      <c r="U12" s="12" t="s">
        <v>2</v>
      </c>
      <c r="V12" s="12">
        <v>3.232673471</v>
      </c>
      <c r="W12" s="12" t="s">
        <v>2</v>
      </c>
      <c r="Y12" s="11">
        <v>2.9737523586</v>
      </c>
      <c r="Z12" s="12">
        <v>0.5054806987</v>
      </c>
      <c r="AA12" s="12">
        <v>2.4682716599</v>
      </c>
      <c r="AB12" s="12" t="s">
        <v>2</v>
      </c>
      <c r="AC12" s="12" t="s">
        <v>2</v>
      </c>
      <c r="AD12" s="12" t="s">
        <v>2</v>
      </c>
      <c r="AE12" s="12"/>
      <c r="AF12" s="11">
        <v>11.8342881558</v>
      </c>
      <c r="AG12" s="12" t="s">
        <v>2</v>
      </c>
      <c r="AH12" s="12">
        <v>11.8342881558</v>
      </c>
      <c r="AI12" s="12"/>
      <c r="AJ12" s="11">
        <v>0.0055414311</v>
      </c>
      <c r="AK12" s="12" t="s">
        <v>2</v>
      </c>
      <c r="AL12" s="12" t="s">
        <v>2</v>
      </c>
      <c r="AM12" s="12">
        <v>0.0055414311</v>
      </c>
      <c r="AO12" s="11">
        <v>14.6308959922</v>
      </c>
      <c r="AP12" s="12">
        <v>0.0923731721</v>
      </c>
      <c r="AQ12" s="12" t="s">
        <v>2</v>
      </c>
      <c r="AR12" s="12"/>
      <c r="AS12" s="12"/>
      <c r="AT12" s="12" t="s">
        <v>2</v>
      </c>
      <c r="AU12" s="12">
        <v>0.0001307365</v>
      </c>
      <c r="AV12" s="12" t="s">
        <v>2</v>
      </c>
      <c r="AW12" s="12" t="s">
        <v>2</v>
      </c>
      <c r="AX12" s="12">
        <v>14.5383920836</v>
      </c>
      <c r="AZ12" s="11" t="s">
        <v>2</v>
      </c>
      <c r="BA12" s="12" t="s">
        <v>2</v>
      </c>
      <c r="BB12" s="12"/>
      <c r="BC12" s="12"/>
      <c r="BD12" s="12" t="s">
        <v>2</v>
      </c>
      <c r="BE12" s="11">
        <v>54.63781983989999</v>
      </c>
      <c r="BF12" s="22">
        <v>458.8930442956</v>
      </c>
      <c r="BG12" s="11">
        <v>-105.10333146900004</v>
      </c>
      <c r="BH12" s="11">
        <v>11574.78989425</v>
      </c>
      <c r="BI12" s="5"/>
    </row>
    <row r="13" spans="1:61" ht="11.25">
      <c r="A13" s="2">
        <v>21</v>
      </c>
      <c r="B13" s="5" t="s">
        <v>9</v>
      </c>
      <c r="C13" s="11">
        <v>327.0636196670532</v>
      </c>
      <c r="E13" s="11">
        <v>0.8002788021</v>
      </c>
      <c r="F13" s="12">
        <v>0.08598360370000001</v>
      </c>
      <c r="G13" s="12">
        <v>0.7142951984</v>
      </c>
      <c r="H13" s="12" t="s">
        <v>2</v>
      </c>
      <c r="I13" s="12"/>
      <c r="J13" s="11">
        <v>3.9054965186</v>
      </c>
      <c r="K13" s="12">
        <v>3.9054965186</v>
      </c>
      <c r="L13" s="19"/>
      <c r="M13" s="12" t="s">
        <v>2</v>
      </c>
      <c r="N13" s="12" t="s">
        <v>2</v>
      </c>
      <c r="O13" s="12" t="s">
        <v>2</v>
      </c>
      <c r="P13" s="12"/>
      <c r="Q13" s="11">
        <v>0.3080522699</v>
      </c>
      <c r="R13" s="12" t="s">
        <v>2</v>
      </c>
      <c r="S13" s="12" t="s">
        <v>2</v>
      </c>
      <c r="T13" s="12">
        <v>0.3080522699</v>
      </c>
      <c r="U13" s="12" t="s">
        <v>2</v>
      </c>
      <c r="V13" s="12" t="s">
        <v>2</v>
      </c>
      <c r="W13" s="12" t="s">
        <v>2</v>
      </c>
      <c r="Y13" s="11">
        <v>0.702196924</v>
      </c>
      <c r="Z13" s="12" t="s">
        <v>2</v>
      </c>
      <c r="AA13" s="12" t="s">
        <v>2</v>
      </c>
      <c r="AB13" s="12" t="s">
        <v>2</v>
      </c>
      <c r="AC13" s="12" t="s">
        <v>2</v>
      </c>
      <c r="AD13" s="12">
        <v>0.702196924</v>
      </c>
      <c r="AE13" s="12"/>
      <c r="AF13" s="11">
        <v>3.1954758509000003</v>
      </c>
      <c r="AG13" s="12">
        <v>1.3193062978</v>
      </c>
      <c r="AH13" s="12">
        <v>1.8761695531000002</v>
      </c>
      <c r="AI13" s="12"/>
      <c r="AJ13" s="11">
        <v>1.0374042218000001</v>
      </c>
      <c r="AK13" s="12">
        <v>1.0374042218000001</v>
      </c>
      <c r="AL13" s="12" t="s">
        <v>2</v>
      </c>
      <c r="AM13" s="12" t="s">
        <v>2</v>
      </c>
      <c r="AO13" s="11">
        <v>0.14896398859999999</v>
      </c>
      <c r="AP13" s="12" t="s">
        <v>2</v>
      </c>
      <c r="AQ13" s="12" t="s">
        <v>2</v>
      </c>
      <c r="AR13" s="12"/>
      <c r="AS13" s="12"/>
      <c r="AT13" s="12" t="s">
        <v>2</v>
      </c>
      <c r="AU13" s="12" t="s">
        <v>2</v>
      </c>
      <c r="AV13" s="12" t="s">
        <v>2</v>
      </c>
      <c r="AW13" s="12" t="s">
        <v>2</v>
      </c>
      <c r="AX13" s="12">
        <v>0.14896398859999999</v>
      </c>
      <c r="AZ13" s="11" t="s">
        <v>2</v>
      </c>
      <c r="BA13" s="12" t="s">
        <v>2</v>
      </c>
      <c r="BB13" s="12"/>
      <c r="BC13" s="12"/>
      <c r="BD13" s="12" t="s">
        <v>2</v>
      </c>
      <c r="BE13" s="11">
        <v>10.0978685759</v>
      </c>
      <c r="BF13" s="22">
        <v>22.2461054418</v>
      </c>
      <c r="BG13" s="11">
        <v>56.1358012284</v>
      </c>
      <c r="BH13" s="11">
        <v>395.3257695246</v>
      </c>
      <c r="BI13" s="5"/>
    </row>
    <row r="14" spans="1:61" ht="11.25">
      <c r="A14" s="2">
        <v>22</v>
      </c>
      <c r="B14" s="5" t="s">
        <v>10</v>
      </c>
      <c r="C14" s="11">
        <v>378.8814929022789</v>
      </c>
      <c r="E14" s="11">
        <v>0.7857505276000001</v>
      </c>
      <c r="F14" s="12">
        <v>0.0467331342</v>
      </c>
      <c r="G14" s="12">
        <v>0.7390173934000001</v>
      </c>
      <c r="H14" s="12" t="s">
        <v>2</v>
      </c>
      <c r="I14" s="12"/>
      <c r="J14" s="11" t="s">
        <v>2</v>
      </c>
      <c r="K14" s="12" t="s">
        <v>2</v>
      </c>
      <c r="L14" s="12" t="s">
        <v>2</v>
      </c>
      <c r="M14" s="19"/>
      <c r="N14" s="12" t="s">
        <v>2</v>
      </c>
      <c r="O14" s="12" t="s">
        <v>2</v>
      </c>
      <c r="P14" s="12"/>
      <c r="Q14" s="11" t="s">
        <v>2</v>
      </c>
      <c r="R14" s="12" t="s">
        <v>2</v>
      </c>
      <c r="S14" s="12" t="s">
        <v>2</v>
      </c>
      <c r="T14" s="12" t="s">
        <v>2</v>
      </c>
      <c r="U14" s="12" t="s">
        <v>2</v>
      </c>
      <c r="V14" s="12" t="s">
        <v>2</v>
      </c>
      <c r="W14" s="12" t="s">
        <v>2</v>
      </c>
      <c r="Y14" s="11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E14" s="12"/>
      <c r="AF14" s="11">
        <v>0.7251829312</v>
      </c>
      <c r="AG14" s="12" t="s">
        <v>2</v>
      </c>
      <c r="AH14" s="12">
        <v>0.7251829312</v>
      </c>
      <c r="AI14" s="12"/>
      <c r="AJ14" s="11">
        <v>0.11515497379999999</v>
      </c>
      <c r="AK14" s="12" t="s">
        <v>2</v>
      </c>
      <c r="AL14" s="12" t="s">
        <v>2</v>
      </c>
      <c r="AM14" s="12">
        <v>0.11515497379999999</v>
      </c>
      <c r="AO14" s="11">
        <v>0.4329663289</v>
      </c>
      <c r="AP14" s="12" t="s">
        <v>2</v>
      </c>
      <c r="AQ14" s="12">
        <v>0.2983347248</v>
      </c>
      <c r="AR14" s="12"/>
      <c r="AS14" s="12"/>
      <c r="AT14" s="12" t="s">
        <v>2</v>
      </c>
      <c r="AU14" s="12" t="s">
        <v>2</v>
      </c>
      <c r="AV14" s="12" t="s">
        <v>2</v>
      </c>
      <c r="AW14" s="12" t="s">
        <v>2</v>
      </c>
      <c r="AX14" s="12">
        <v>0.1346316041</v>
      </c>
      <c r="AZ14" s="11">
        <v>0.0076334852</v>
      </c>
      <c r="BA14" s="12">
        <v>0.0076334852</v>
      </c>
      <c r="BB14" s="12"/>
      <c r="BC14" s="12"/>
      <c r="BD14" s="12" t="s">
        <v>2</v>
      </c>
      <c r="BE14" s="11">
        <v>2.0666882467</v>
      </c>
      <c r="BF14" s="22">
        <v>7.580157670899999</v>
      </c>
      <c r="BG14" s="11">
        <v>5.5805797858999995</v>
      </c>
      <c r="BH14" s="11">
        <v>389.9805874275</v>
      </c>
      <c r="BI14" s="5"/>
    </row>
    <row r="15" spans="1:61" ht="11.25">
      <c r="A15" s="2">
        <v>23</v>
      </c>
      <c r="B15" s="5" t="s">
        <v>11</v>
      </c>
      <c r="C15" s="11">
        <v>714.9332149177553</v>
      </c>
      <c r="E15" s="11">
        <v>3.0068612091999998</v>
      </c>
      <c r="F15" s="12">
        <v>0.0806686661</v>
      </c>
      <c r="G15" s="12">
        <v>2.9261925431</v>
      </c>
      <c r="H15" s="12" t="s">
        <v>2</v>
      </c>
      <c r="I15" s="12"/>
      <c r="J15" s="11">
        <v>3.7689159427</v>
      </c>
      <c r="K15" s="12">
        <v>3.7689159427</v>
      </c>
      <c r="L15" s="12" t="s">
        <v>2</v>
      </c>
      <c r="M15" s="12" t="s">
        <v>2</v>
      </c>
      <c r="N15" s="19"/>
      <c r="O15" s="12" t="s">
        <v>2</v>
      </c>
      <c r="P15" s="12"/>
      <c r="Q15" s="11">
        <v>8.0562536885</v>
      </c>
      <c r="R15" s="12" t="s">
        <v>2</v>
      </c>
      <c r="S15" s="12" t="s">
        <v>2</v>
      </c>
      <c r="T15" s="12">
        <v>0.6407115008</v>
      </c>
      <c r="U15" s="12" t="s">
        <v>2</v>
      </c>
      <c r="V15" s="12">
        <v>7.4155421877</v>
      </c>
      <c r="W15" s="12" t="s">
        <v>2</v>
      </c>
      <c r="Y15" s="11" t="s">
        <v>2</v>
      </c>
      <c r="Z15" s="12" t="s">
        <v>2</v>
      </c>
      <c r="AA15" s="12" t="s">
        <v>2</v>
      </c>
      <c r="AB15" s="12" t="s">
        <v>2</v>
      </c>
      <c r="AC15" s="12" t="s">
        <v>2</v>
      </c>
      <c r="AD15" s="12" t="s">
        <v>2</v>
      </c>
      <c r="AE15" s="12"/>
      <c r="AF15" s="11">
        <v>11.5232970958</v>
      </c>
      <c r="AG15" s="12" t="s">
        <v>2</v>
      </c>
      <c r="AH15" s="12">
        <v>11.5232970958</v>
      </c>
      <c r="AI15" s="12"/>
      <c r="AJ15" s="11">
        <v>0.25579824170000004</v>
      </c>
      <c r="AK15" s="12" t="s">
        <v>2</v>
      </c>
      <c r="AL15" s="12" t="s">
        <v>2</v>
      </c>
      <c r="AM15" s="12">
        <v>0.25579824170000004</v>
      </c>
      <c r="AO15" s="11">
        <v>0.4607206346</v>
      </c>
      <c r="AP15" s="12" t="s">
        <v>2</v>
      </c>
      <c r="AQ15" s="12" t="s">
        <v>2</v>
      </c>
      <c r="AR15" s="12"/>
      <c r="AS15" s="12"/>
      <c r="AT15" s="12" t="s">
        <v>2</v>
      </c>
      <c r="AU15" s="12" t="s">
        <v>2</v>
      </c>
      <c r="AV15" s="12" t="s">
        <v>2</v>
      </c>
      <c r="AW15" s="12" t="s">
        <v>2</v>
      </c>
      <c r="AX15" s="12">
        <v>0.4607206346</v>
      </c>
      <c r="AZ15" s="11" t="s">
        <v>2</v>
      </c>
      <c r="BA15" s="12" t="s">
        <v>2</v>
      </c>
      <c r="BB15" s="12"/>
      <c r="BC15" s="12"/>
      <c r="BD15" s="12" t="s">
        <v>2</v>
      </c>
      <c r="BE15" s="11">
        <v>27.0718468125</v>
      </c>
      <c r="BF15" s="22">
        <v>15.285707022999999</v>
      </c>
      <c r="BG15" s="11">
        <v>42.3609019008</v>
      </c>
      <c r="BH15" s="11">
        <v>745.4351086002</v>
      </c>
      <c r="BI15" s="5"/>
    </row>
    <row r="16" spans="1:61" ht="11.25">
      <c r="A16" s="2">
        <v>24</v>
      </c>
      <c r="B16" s="5" t="s">
        <v>12</v>
      </c>
      <c r="C16" s="11">
        <v>3213.153887963295</v>
      </c>
      <c r="E16" s="11">
        <v>10.656586644099999</v>
      </c>
      <c r="F16" s="12">
        <v>0.9203729144999999</v>
      </c>
      <c r="G16" s="12">
        <v>9.7362137296</v>
      </c>
      <c r="H16" s="12" t="s">
        <v>2</v>
      </c>
      <c r="I16" s="12"/>
      <c r="J16" s="11">
        <v>3.5832413165999997</v>
      </c>
      <c r="K16" s="12">
        <v>3.5832413165999997</v>
      </c>
      <c r="L16" s="12" t="s">
        <v>2</v>
      </c>
      <c r="M16" s="12" t="s">
        <v>2</v>
      </c>
      <c r="N16" s="12" t="s">
        <v>2</v>
      </c>
      <c r="O16" s="19"/>
      <c r="P16" s="21"/>
      <c r="Q16" s="11">
        <v>12.936642298099999</v>
      </c>
      <c r="R16" s="12" t="s">
        <v>2</v>
      </c>
      <c r="S16" s="12" t="s">
        <v>2</v>
      </c>
      <c r="T16" s="12" t="s">
        <v>2</v>
      </c>
      <c r="U16" s="12" t="s">
        <v>2</v>
      </c>
      <c r="V16" s="12">
        <v>12.936642298099999</v>
      </c>
      <c r="W16" s="12" t="s">
        <v>2</v>
      </c>
      <c r="Y16" s="11" t="s">
        <v>2</v>
      </c>
      <c r="Z16" s="12" t="s">
        <v>2</v>
      </c>
      <c r="AA16" s="12" t="s">
        <v>2</v>
      </c>
      <c r="AB16" s="12" t="s">
        <v>2</v>
      </c>
      <c r="AC16" s="12" t="s">
        <v>2</v>
      </c>
      <c r="AD16" s="12" t="s">
        <v>2</v>
      </c>
      <c r="AE16" s="12"/>
      <c r="AF16" s="11">
        <v>2.0433349674000003</v>
      </c>
      <c r="AG16" s="12" t="s">
        <v>2</v>
      </c>
      <c r="AH16" s="12">
        <v>2.0433349674000003</v>
      </c>
      <c r="AI16" s="12"/>
      <c r="AJ16" s="11">
        <v>2.2946890562999998</v>
      </c>
      <c r="AK16" s="12">
        <v>2.2321425926</v>
      </c>
      <c r="AL16" s="12" t="s">
        <v>2</v>
      </c>
      <c r="AM16" s="12">
        <v>0.0625464637</v>
      </c>
      <c r="AO16" s="11">
        <v>4.6496731303</v>
      </c>
      <c r="AP16" s="12">
        <v>0.14399579040000002</v>
      </c>
      <c r="AQ16" s="12" t="s">
        <v>2</v>
      </c>
      <c r="AR16" s="12"/>
      <c r="AS16" s="12"/>
      <c r="AT16" s="12" t="s">
        <v>2</v>
      </c>
      <c r="AU16" s="12" t="s">
        <v>2</v>
      </c>
      <c r="AV16" s="12" t="s">
        <v>2</v>
      </c>
      <c r="AW16" s="12" t="s">
        <v>2</v>
      </c>
      <c r="AX16" s="12">
        <v>4.5056773399</v>
      </c>
      <c r="AZ16" s="11">
        <v>0.1458267654</v>
      </c>
      <c r="BA16" s="12">
        <v>0.1458267654</v>
      </c>
      <c r="BB16" s="12"/>
      <c r="BC16" s="12"/>
      <c r="BD16" s="12" t="s">
        <v>2</v>
      </c>
      <c r="BE16" s="11">
        <v>36.3099941782</v>
      </c>
      <c r="BF16" s="22">
        <v>314.5014191519</v>
      </c>
      <c r="BG16" s="11">
        <v>74.53044689099995</v>
      </c>
      <c r="BH16" s="11">
        <v>3565.8538206862004</v>
      </c>
      <c r="BI16" s="5"/>
    </row>
    <row r="17" spans="3:60" ht="11.25">
      <c r="C17" s="11"/>
      <c r="E17" s="11"/>
      <c r="F17" s="12"/>
      <c r="G17" s="12"/>
      <c r="H17" s="12"/>
      <c r="I17" s="12"/>
      <c r="J17" s="11"/>
      <c r="K17" s="12"/>
      <c r="L17" s="12"/>
      <c r="M17" s="12"/>
      <c r="N17" s="12"/>
      <c r="O17" s="21"/>
      <c r="P17" s="21"/>
      <c r="Q17" s="20"/>
      <c r="R17" s="12"/>
      <c r="S17" s="12"/>
      <c r="T17" s="12"/>
      <c r="U17" s="12"/>
      <c r="V17" s="12"/>
      <c r="W17" s="12"/>
      <c r="Y17" s="11"/>
      <c r="Z17" s="12"/>
      <c r="AA17" s="12"/>
      <c r="AB17" s="12"/>
      <c r="AC17" s="12"/>
      <c r="AD17" s="12"/>
      <c r="AE17" s="12"/>
      <c r="AF17" s="11"/>
      <c r="AG17" s="12"/>
      <c r="AH17" s="12"/>
      <c r="AI17" s="12"/>
      <c r="AJ17" s="11"/>
      <c r="AK17" s="12"/>
      <c r="AL17" s="12"/>
      <c r="AM17" s="12"/>
      <c r="AO17" s="11"/>
      <c r="AP17" s="12"/>
      <c r="AQ17" s="12"/>
      <c r="AR17" s="12"/>
      <c r="AS17" s="12"/>
      <c r="AT17" s="12"/>
      <c r="AU17" s="12"/>
      <c r="AV17" s="12"/>
      <c r="AW17" s="12"/>
      <c r="AX17" s="12"/>
      <c r="AZ17" s="11"/>
      <c r="BA17" s="12"/>
      <c r="BB17" s="12"/>
      <c r="BC17" s="12"/>
      <c r="BD17" s="12"/>
      <c r="BE17" s="11"/>
      <c r="BF17" s="22"/>
      <c r="BG17" s="11"/>
      <c r="BH17" s="11"/>
    </row>
    <row r="18" spans="1:61" s="6" customFormat="1" ht="11.25">
      <c r="A18" s="17">
        <v>3</v>
      </c>
      <c r="B18" s="17" t="s">
        <v>13</v>
      </c>
      <c r="C18" s="11">
        <v>2733.530319600868</v>
      </c>
      <c r="D18" s="3"/>
      <c r="E18" s="11">
        <v>26.726348762500002</v>
      </c>
      <c r="F18" s="11">
        <v>0.8657560668000001</v>
      </c>
      <c r="G18" s="11">
        <v>25.788902650900003</v>
      </c>
      <c r="H18" s="11">
        <v>0.0716900448</v>
      </c>
      <c r="I18" s="11"/>
      <c r="J18" s="11">
        <v>462.41404356249996</v>
      </c>
      <c r="K18" s="11">
        <v>238.3368703345</v>
      </c>
      <c r="L18" s="11">
        <v>9.424479387</v>
      </c>
      <c r="M18" s="11">
        <v>2.1141654246</v>
      </c>
      <c r="N18" s="11">
        <v>8.4086096809</v>
      </c>
      <c r="O18" s="11">
        <v>204.1299187355</v>
      </c>
      <c r="P18" s="20"/>
      <c r="Q18" s="11">
        <v>19.3783194412</v>
      </c>
      <c r="R18" s="11">
        <v>0.1059192547</v>
      </c>
      <c r="S18" s="11" t="s">
        <v>2</v>
      </c>
      <c r="T18" s="11" t="s">
        <v>2</v>
      </c>
      <c r="U18" s="11">
        <v>10.2954240469</v>
      </c>
      <c r="V18" s="11">
        <v>7.2114086001</v>
      </c>
      <c r="W18" s="11">
        <v>1.7655675395</v>
      </c>
      <c r="X18" s="3"/>
      <c r="Y18" s="11">
        <v>82.50567609390001</v>
      </c>
      <c r="Z18" s="11">
        <v>46.8100298605</v>
      </c>
      <c r="AA18" s="11">
        <v>3.3395715256000003</v>
      </c>
      <c r="AB18" s="11">
        <v>1.4650291562</v>
      </c>
      <c r="AC18" s="11">
        <v>7.5098283234</v>
      </c>
      <c r="AD18" s="11">
        <v>23.3812172282</v>
      </c>
      <c r="AE18" s="11"/>
      <c r="AF18" s="11">
        <v>55.4274623122</v>
      </c>
      <c r="AG18" s="11">
        <v>18.362986184999997</v>
      </c>
      <c r="AH18" s="11">
        <v>37.0644761272</v>
      </c>
      <c r="AI18" s="11"/>
      <c r="AJ18" s="11">
        <v>31.6039774253</v>
      </c>
      <c r="AK18" s="11">
        <v>19.5384830979</v>
      </c>
      <c r="AL18" s="11">
        <v>0.2851348279</v>
      </c>
      <c r="AM18" s="11">
        <v>11.7803594995</v>
      </c>
      <c r="AN18" s="3"/>
      <c r="AO18" s="11">
        <v>53.267008895100005</v>
      </c>
      <c r="AP18" s="11">
        <v>0.7554296236</v>
      </c>
      <c r="AQ18" s="11">
        <v>0.0246631407</v>
      </c>
      <c r="AR18" s="11"/>
      <c r="AS18" s="11"/>
      <c r="AT18" s="11" t="s">
        <v>2</v>
      </c>
      <c r="AU18" s="11">
        <v>0.1667693918</v>
      </c>
      <c r="AV18" s="11" t="s">
        <v>2</v>
      </c>
      <c r="AW18" s="11" t="s">
        <v>2</v>
      </c>
      <c r="AX18" s="11">
        <v>52.320146738999995</v>
      </c>
      <c r="AY18" s="3"/>
      <c r="AZ18" s="11">
        <v>1.9885932627</v>
      </c>
      <c r="BA18" s="11">
        <v>1.9885932627</v>
      </c>
      <c r="BB18" s="11"/>
      <c r="BC18" s="11"/>
      <c r="BD18" s="11" t="s">
        <v>2</v>
      </c>
      <c r="BE18" s="11">
        <v>733.3114297554</v>
      </c>
      <c r="BF18" s="22">
        <v>1051.5191192485</v>
      </c>
      <c r="BG18" s="11">
        <v>-146.29147250439996</v>
      </c>
      <c r="BH18" s="11">
        <v>2905.4091402916</v>
      </c>
      <c r="BI18" s="5"/>
    </row>
    <row r="19" spans="1:61" ht="11.25">
      <c r="A19" s="2">
        <v>30</v>
      </c>
      <c r="B19" s="5" t="s">
        <v>14</v>
      </c>
      <c r="C19" s="11">
        <v>178.2291883743286</v>
      </c>
      <c r="E19" s="11">
        <v>0.018717772299999998</v>
      </c>
      <c r="F19" s="12" t="s">
        <v>2</v>
      </c>
      <c r="G19" s="12">
        <v>0.018717772299999998</v>
      </c>
      <c r="H19" s="12" t="s">
        <v>2</v>
      </c>
      <c r="I19" s="12"/>
      <c r="J19" s="11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/>
      <c r="Q19" s="11">
        <v>7.2114086001</v>
      </c>
      <c r="R19" s="19"/>
      <c r="S19" s="12" t="s">
        <v>2</v>
      </c>
      <c r="T19" s="12" t="s">
        <v>2</v>
      </c>
      <c r="U19" s="12" t="s">
        <v>2</v>
      </c>
      <c r="V19" s="12">
        <v>7.2114086001</v>
      </c>
      <c r="W19" s="12" t="s">
        <v>2</v>
      </c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11" t="s">
        <v>2</v>
      </c>
      <c r="AG19" s="12" t="s">
        <v>2</v>
      </c>
      <c r="AH19" s="12" t="s">
        <v>2</v>
      </c>
      <c r="AI19" s="12"/>
      <c r="AJ19" s="11">
        <v>1.0170351504</v>
      </c>
      <c r="AK19" s="12">
        <v>1.0170351504</v>
      </c>
      <c r="AL19" s="12" t="s">
        <v>2</v>
      </c>
      <c r="AM19" s="12" t="s">
        <v>2</v>
      </c>
      <c r="AO19" s="11">
        <v>3.3800370344000004</v>
      </c>
      <c r="AP19" s="12" t="s">
        <v>2</v>
      </c>
      <c r="AQ19" s="12" t="s">
        <v>2</v>
      </c>
      <c r="AR19" s="12"/>
      <c r="AS19" s="12"/>
      <c r="AT19" s="12" t="s">
        <v>2</v>
      </c>
      <c r="AU19" s="12" t="s">
        <v>2</v>
      </c>
      <c r="AV19" s="12" t="s">
        <v>2</v>
      </c>
      <c r="AW19" s="12" t="s">
        <v>2</v>
      </c>
      <c r="AX19" s="12">
        <v>3.3800370344000004</v>
      </c>
      <c r="AZ19" s="11" t="s">
        <v>2</v>
      </c>
      <c r="BA19" s="12" t="s">
        <v>2</v>
      </c>
      <c r="BB19" s="12"/>
      <c r="BC19" s="12"/>
      <c r="BD19" s="12" t="s">
        <v>2</v>
      </c>
      <c r="BE19" s="11">
        <v>11.6271985572</v>
      </c>
      <c r="BF19" s="22">
        <v>2.6471201347</v>
      </c>
      <c r="BG19" s="11">
        <v>-0.41522407630000024</v>
      </c>
      <c r="BH19" s="11">
        <v>168.8111943482</v>
      </c>
      <c r="BI19" s="5"/>
    </row>
    <row r="20" spans="1:61" ht="11.25">
      <c r="A20" s="2">
        <v>31</v>
      </c>
      <c r="B20" s="5" t="s">
        <v>15</v>
      </c>
      <c r="C20" s="11">
        <v>35.46957742252355</v>
      </c>
      <c r="E20" s="11">
        <v>0.1579690416</v>
      </c>
      <c r="F20" s="12" t="s">
        <v>2</v>
      </c>
      <c r="G20" s="12">
        <v>0.1579690416</v>
      </c>
      <c r="H20" s="12" t="s">
        <v>2</v>
      </c>
      <c r="I20" s="12"/>
      <c r="J20" s="11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/>
      <c r="Q20" s="11">
        <v>2.6039767293000002</v>
      </c>
      <c r="R20" s="12" t="s">
        <v>2</v>
      </c>
      <c r="S20" s="19"/>
      <c r="T20" s="12" t="s">
        <v>2</v>
      </c>
      <c r="U20" s="12">
        <v>2.6039767293000002</v>
      </c>
      <c r="V20" s="12" t="s">
        <v>2</v>
      </c>
      <c r="W20" s="12" t="s">
        <v>2</v>
      </c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11" t="s">
        <v>2</v>
      </c>
      <c r="AG20" s="12" t="s">
        <v>2</v>
      </c>
      <c r="AH20" s="12" t="s">
        <v>2</v>
      </c>
      <c r="AI20" s="12"/>
      <c r="AJ20" s="11" t="s">
        <v>2</v>
      </c>
      <c r="AK20" s="12" t="s">
        <v>2</v>
      </c>
      <c r="AL20" s="12" t="s">
        <v>2</v>
      </c>
      <c r="AM20" s="12" t="s">
        <v>2</v>
      </c>
      <c r="AO20" s="11" t="s">
        <v>2</v>
      </c>
      <c r="AP20" s="12" t="s">
        <v>2</v>
      </c>
      <c r="AQ20" s="12" t="s">
        <v>2</v>
      </c>
      <c r="AR20" s="12"/>
      <c r="AS20" s="12"/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Z20" s="11" t="s">
        <v>2</v>
      </c>
      <c r="BA20" s="12" t="s">
        <v>2</v>
      </c>
      <c r="BB20" s="12"/>
      <c r="BC20" s="12"/>
      <c r="BD20" s="12" t="s">
        <v>2</v>
      </c>
      <c r="BE20" s="11">
        <v>2.7619457709</v>
      </c>
      <c r="BF20" s="22">
        <v>4.127047178</v>
      </c>
      <c r="BG20" s="11">
        <v>-2.5375962067</v>
      </c>
      <c r="BH20" s="11">
        <v>34.2927604724</v>
      </c>
      <c r="BI20" s="5"/>
    </row>
    <row r="21" spans="1:61" ht="11.25">
      <c r="A21" s="2">
        <v>32</v>
      </c>
      <c r="B21" s="5" t="s">
        <v>16</v>
      </c>
      <c r="C21" s="11">
        <v>237.84006269683846</v>
      </c>
      <c r="E21" s="11">
        <v>0.5102690806</v>
      </c>
      <c r="F21" s="12" t="s">
        <v>2</v>
      </c>
      <c r="G21" s="12">
        <v>0.5102690806</v>
      </c>
      <c r="H21" s="12" t="s">
        <v>2</v>
      </c>
      <c r="I21" s="12"/>
      <c r="J21" s="11" t="s">
        <v>2</v>
      </c>
      <c r="K21" s="12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12"/>
      <c r="Q21" s="11" t="s">
        <v>2</v>
      </c>
      <c r="R21" s="12" t="s">
        <v>2</v>
      </c>
      <c r="S21" s="12" t="s">
        <v>2</v>
      </c>
      <c r="T21" s="19"/>
      <c r="U21" s="12" t="s">
        <v>2</v>
      </c>
      <c r="V21" s="12" t="s">
        <v>2</v>
      </c>
      <c r="W21" s="12" t="s">
        <v>2</v>
      </c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11" t="s">
        <v>2</v>
      </c>
      <c r="AG21" s="12" t="s">
        <v>2</v>
      </c>
      <c r="AH21" s="12" t="s">
        <v>2</v>
      </c>
      <c r="AI21" s="12"/>
      <c r="AJ21" s="11">
        <v>2.6584281503</v>
      </c>
      <c r="AK21" s="12">
        <v>2.6584281503</v>
      </c>
      <c r="AL21" s="12" t="s">
        <v>2</v>
      </c>
      <c r="AM21" s="12" t="s">
        <v>2</v>
      </c>
      <c r="AO21" s="11">
        <v>0.0119160576</v>
      </c>
      <c r="AP21" s="12" t="s">
        <v>2</v>
      </c>
      <c r="AQ21" s="12" t="s">
        <v>2</v>
      </c>
      <c r="AR21" s="12"/>
      <c r="AS21" s="12"/>
      <c r="AT21" s="12" t="s">
        <v>2</v>
      </c>
      <c r="AU21" s="12" t="s">
        <v>2</v>
      </c>
      <c r="AV21" s="12" t="s">
        <v>2</v>
      </c>
      <c r="AW21" s="12" t="s">
        <v>2</v>
      </c>
      <c r="AX21" s="12">
        <v>0.0119160576</v>
      </c>
      <c r="AZ21" s="11" t="s">
        <v>2</v>
      </c>
      <c r="BA21" s="12" t="s">
        <v>2</v>
      </c>
      <c r="BB21" s="12"/>
      <c r="BC21" s="12"/>
      <c r="BD21" s="12" t="s">
        <v>2</v>
      </c>
      <c r="BE21" s="11">
        <v>3.1806132885</v>
      </c>
      <c r="BF21" s="22">
        <v>13.374540845899999</v>
      </c>
      <c r="BG21" s="11">
        <v>5.1884607583</v>
      </c>
      <c r="BH21" s="11">
        <v>253.1829097153</v>
      </c>
      <c r="BI21" s="5"/>
    </row>
    <row r="22" spans="1:61" ht="11.25">
      <c r="A22" s="2">
        <v>33</v>
      </c>
      <c r="B22" s="5" t="s">
        <v>22</v>
      </c>
      <c r="C22" s="11">
        <v>172.8610821220398</v>
      </c>
      <c r="E22" s="11">
        <v>0.45549471569999994</v>
      </c>
      <c r="F22" s="12" t="s">
        <v>2</v>
      </c>
      <c r="G22" s="12">
        <v>0.45549471569999994</v>
      </c>
      <c r="H22" s="12" t="s">
        <v>2</v>
      </c>
      <c r="I22" s="12"/>
      <c r="J22" s="11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/>
      <c r="Q22" s="11" t="s">
        <v>2</v>
      </c>
      <c r="R22" s="12" t="s">
        <v>2</v>
      </c>
      <c r="S22" s="12" t="s">
        <v>2</v>
      </c>
      <c r="T22" s="12" t="s">
        <v>2</v>
      </c>
      <c r="U22" s="19"/>
      <c r="V22" s="12" t="s">
        <v>2</v>
      </c>
      <c r="W22" s="12" t="s">
        <v>2</v>
      </c>
      <c r="Y22" s="11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E22" s="12"/>
      <c r="AF22" s="11">
        <v>2.3940769396</v>
      </c>
      <c r="AG22" s="12" t="s">
        <v>2</v>
      </c>
      <c r="AH22" s="12">
        <v>2.3940769396</v>
      </c>
      <c r="AI22" s="12"/>
      <c r="AJ22" s="11" t="s">
        <v>2</v>
      </c>
      <c r="AK22" s="12" t="s">
        <v>2</v>
      </c>
      <c r="AL22" s="12" t="s">
        <v>2</v>
      </c>
      <c r="AM22" s="12" t="s">
        <v>2</v>
      </c>
      <c r="AO22" s="11">
        <v>3.6836042019</v>
      </c>
      <c r="AP22" s="12" t="s">
        <v>2</v>
      </c>
      <c r="AQ22" s="12" t="s">
        <v>2</v>
      </c>
      <c r="AR22" s="12"/>
      <c r="AS22" s="12"/>
      <c r="AT22" s="12" t="s">
        <v>2</v>
      </c>
      <c r="AU22" s="12" t="s">
        <v>2</v>
      </c>
      <c r="AV22" s="12" t="s">
        <v>2</v>
      </c>
      <c r="AW22" s="12" t="s">
        <v>2</v>
      </c>
      <c r="AX22" s="12">
        <v>3.6836042019</v>
      </c>
      <c r="AZ22" s="11" t="s">
        <v>2</v>
      </c>
      <c r="BA22" s="12" t="s">
        <v>2</v>
      </c>
      <c r="BB22" s="12"/>
      <c r="BC22" s="12"/>
      <c r="BD22" s="12" t="s">
        <v>2</v>
      </c>
      <c r="BE22" s="11">
        <v>6.5331758572</v>
      </c>
      <c r="BF22" s="22">
        <v>21.7439120313</v>
      </c>
      <c r="BG22" s="11">
        <v>17.0443442364</v>
      </c>
      <c r="BH22" s="11">
        <v>205.1327459994</v>
      </c>
      <c r="BI22" s="5"/>
    </row>
    <row r="23" spans="1:61" ht="11.25">
      <c r="A23" s="2">
        <v>34</v>
      </c>
      <c r="B23" s="5" t="s">
        <v>17</v>
      </c>
      <c r="C23" s="11">
        <v>1635.2100955909727</v>
      </c>
      <c r="E23" s="11">
        <v>23.2429677527</v>
      </c>
      <c r="F23" s="12">
        <v>0.8657560668000001</v>
      </c>
      <c r="G23" s="12">
        <v>22.3055216411</v>
      </c>
      <c r="H23" s="12">
        <v>0.0716900448</v>
      </c>
      <c r="I23" s="12"/>
      <c r="J23" s="11">
        <v>462.41404356249996</v>
      </c>
      <c r="K23" s="12">
        <v>238.3368703345</v>
      </c>
      <c r="L23" s="12">
        <v>9.424479387</v>
      </c>
      <c r="M23" s="12">
        <v>2.1141654246</v>
      </c>
      <c r="N23" s="12">
        <v>8.4086096809</v>
      </c>
      <c r="O23" s="12">
        <v>204.1299187355</v>
      </c>
      <c r="P23" s="12"/>
      <c r="Q23" s="11">
        <v>9.562934111799999</v>
      </c>
      <c r="R23" s="12">
        <v>0.1059192547</v>
      </c>
      <c r="S23" s="12" t="s">
        <v>2</v>
      </c>
      <c r="T23" s="12" t="s">
        <v>2</v>
      </c>
      <c r="U23" s="12">
        <v>7.6914473176</v>
      </c>
      <c r="V23" s="19"/>
      <c r="W23" s="12">
        <v>1.7655675395</v>
      </c>
      <c r="Y23" s="11">
        <v>82.50567609390001</v>
      </c>
      <c r="Z23" s="12">
        <v>46.8100298605</v>
      </c>
      <c r="AA23" s="12">
        <v>3.3395715256000003</v>
      </c>
      <c r="AB23" s="12">
        <v>1.4650291562</v>
      </c>
      <c r="AC23" s="12">
        <v>7.5098283234</v>
      </c>
      <c r="AD23" s="12">
        <v>23.3812172282</v>
      </c>
      <c r="AE23" s="12"/>
      <c r="AF23" s="11">
        <v>53.0333853726</v>
      </c>
      <c r="AG23" s="12">
        <v>18.362986184999997</v>
      </c>
      <c r="AH23" s="12">
        <v>34.670399187600005</v>
      </c>
      <c r="AI23" s="12"/>
      <c r="AJ23" s="11">
        <v>26.847237647</v>
      </c>
      <c r="AK23" s="12">
        <v>15.8630197972</v>
      </c>
      <c r="AL23" s="12">
        <v>0.2851348279</v>
      </c>
      <c r="AM23" s="12">
        <v>10.6990830219</v>
      </c>
      <c r="AO23" s="11">
        <v>45.5149307927</v>
      </c>
      <c r="AP23" s="12">
        <v>0.1694888563</v>
      </c>
      <c r="AQ23" s="12" t="s">
        <v>2</v>
      </c>
      <c r="AR23" s="12"/>
      <c r="AS23" s="12"/>
      <c r="AT23" s="12" t="s">
        <v>2</v>
      </c>
      <c r="AU23" s="12">
        <v>0.1667693918</v>
      </c>
      <c r="AV23" s="12" t="s">
        <v>2</v>
      </c>
      <c r="AW23" s="12" t="s">
        <v>2</v>
      </c>
      <c r="AX23" s="12">
        <v>45.1786725446</v>
      </c>
      <c r="AZ23" s="11">
        <v>0.165739613</v>
      </c>
      <c r="BA23" s="12">
        <v>0.165739613</v>
      </c>
      <c r="BB23" s="12"/>
      <c r="BC23" s="12"/>
      <c r="BD23" s="12" t="s">
        <v>2</v>
      </c>
      <c r="BE23" s="11">
        <v>703.2869149462001</v>
      </c>
      <c r="BF23" s="22">
        <v>988.1535524758</v>
      </c>
      <c r="BG23" s="11">
        <v>-134.46143929899998</v>
      </c>
      <c r="BH23" s="11">
        <v>1785.6414476698</v>
      </c>
      <c r="BI23" s="5"/>
    </row>
    <row r="24" spans="1:61" ht="11.25">
      <c r="A24" s="2">
        <v>35</v>
      </c>
      <c r="B24" s="5" t="s">
        <v>23</v>
      </c>
      <c r="C24" s="11">
        <v>473.9203133941651</v>
      </c>
      <c r="E24" s="11">
        <v>2.3409303996</v>
      </c>
      <c r="F24" s="12" t="s">
        <v>2</v>
      </c>
      <c r="G24" s="12">
        <v>2.3409303996</v>
      </c>
      <c r="H24" s="12" t="s">
        <v>2</v>
      </c>
      <c r="I24" s="12"/>
      <c r="J24" s="11" t="s">
        <v>2</v>
      </c>
      <c r="K24" s="12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/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E24" s="12"/>
      <c r="AF24" s="11" t="s">
        <v>2</v>
      </c>
      <c r="AG24" s="12" t="s">
        <v>2</v>
      </c>
      <c r="AH24" s="12" t="s">
        <v>2</v>
      </c>
      <c r="AI24" s="12"/>
      <c r="AJ24" s="11">
        <v>1.0812764776</v>
      </c>
      <c r="AK24" s="12" t="s">
        <v>2</v>
      </c>
      <c r="AL24" s="12" t="s">
        <v>2</v>
      </c>
      <c r="AM24" s="12">
        <v>1.0812764776</v>
      </c>
      <c r="AO24" s="11">
        <v>0.6765208085</v>
      </c>
      <c r="AP24" s="12">
        <v>0.5859407673</v>
      </c>
      <c r="AQ24" s="12">
        <v>0.0246631407</v>
      </c>
      <c r="AR24" s="12"/>
      <c r="AS24" s="12"/>
      <c r="AT24" s="12" t="s">
        <v>2</v>
      </c>
      <c r="AU24" s="12" t="s">
        <v>2</v>
      </c>
      <c r="AV24" s="12" t="s">
        <v>2</v>
      </c>
      <c r="AW24" s="12" t="s">
        <v>2</v>
      </c>
      <c r="AX24" s="12">
        <v>0.0659169005</v>
      </c>
      <c r="AZ24" s="11">
        <v>1.8228536497</v>
      </c>
      <c r="BA24" s="12">
        <v>1.8228536497</v>
      </c>
      <c r="BB24" s="12"/>
      <c r="BC24" s="12"/>
      <c r="BD24" s="12" t="s">
        <v>2</v>
      </c>
      <c r="BE24" s="11">
        <v>5.921581335400001</v>
      </c>
      <c r="BF24" s="22">
        <v>21.4729465828</v>
      </c>
      <c r="BG24" s="11">
        <v>-31.11001791709998</v>
      </c>
      <c r="BH24" s="11">
        <v>458.34808208649997</v>
      </c>
      <c r="BI24" s="5"/>
    </row>
    <row r="25" spans="3:60" ht="11.25">
      <c r="C25" s="11"/>
      <c r="E25" s="11"/>
      <c r="F25" s="12"/>
      <c r="G25" s="12"/>
      <c r="H25" s="12"/>
      <c r="I25" s="12"/>
      <c r="J25" s="11"/>
      <c r="K25" s="12"/>
      <c r="L25" s="12"/>
      <c r="M25" s="12"/>
      <c r="N25" s="12"/>
      <c r="O25" s="12"/>
      <c r="P25" s="12"/>
      <c r="Q25" s="11"/>
      <c r="R25" s="12"/>
      <c r="S25" s="12"/>
      <c r="T25" s="12"/>
      <c r="U25" s="12"/>
      <c r="V25" s="12"/>
      <c r="W25" s="21"/>
      <c r="Y25" s="20"/>
      <c r="Z25" s="12"/>
      <c r="AA25" s="12"/>
      <c r="AB25" s="12"/>
      <c r="AC25" s="12"/>
      <c r="AD25" s="12"/>
      <c r="AE25" s="12"/>
      <c r="AF25" s="11"/>
      <c r="AG25" s="12"/>
      <c r="AH25" s="12"/>
      <c r="AI25" s="12"/>
      <c r="AJ25" s="11"/>
      <c r="AK25" s="12"/>
      <c r="AL25" s="12"/>
      <c r="AM25" s="12"/>
      <c r="AO25" s="11"/>
      <c r="AP25" s="12"/>
      <c r="AQ25" s="12"/>
      <c r="AR25" s="12"/>
      <c r="AS25" s="12"/>
      <c r="AT25" s="12"/>
      <c r="AU25" s="12"/>
      <c r="AV25" s="12"/>
      <c r="AW25" s="12"/>
      <c r="AX25" s="12"/>
      <c r="AZ25" s="11"/>
      <c r="BA25" s="12"/>
      <c r="BB25" s="12"/>
      <c r="BC25" s="12"/>
      <c r="BD25" s="12"/>
      <c r="BE25" s="11"/>
      <c r="BF25" s="46"/>
      <c r="BG25" s="11"/>
      <c r="BH25" s="11"/>
    </row>
    <row r="26" spans="1:61" s="6" customFormat="1" ht="11.25">
      <c r="A26" s="17">
        <v>4</v>
      </c>
      <c r="B26" s="17" t="s">
        <v>18</v>
      </c>
      <c r="C26" s="11">
        <v>4682.461309623527</v>
      </c>
      <c r="D26" s="3"/>
      <c r="E26" s="11">
        <v>12.065923633099999</v>
      </c>
      <c r="F26" s="11">
        <v>1.1824805571</v>
      </c>
      <c r="G26" s="11">
        <v>10.883443075999999</v>
      </c>
      <c r="H26" s="11" t="s">
        <v>2</v>
      </c>
      <c r="I26" s="11"/>
      <c r="J26" s="11">
        <v>8.6727757492</v>
      </c>
      <c r="K26" s="11">
        <v>5.414750665400001</v>
      </c>
      <c r="L26" s="11">
        <v>3.2580250837999998</v>
      </c>
      <c r="M26" s="11" t="s">
        <v>2</v>
      </c>
      <c r="N26" s="11" t="s">
        <v>2</v>
      </c>
      <c r="O26" s="11" t="s">
        <v>2</v>
      </c>
      <c r="P26" s="11"/>
      <c r="Q26" s="11">
        <v>32.2725188925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32.2725188925</v>
      </c>
      <c r="W26" s="11" t="s">
        <v>2</v>
      </c>
      <c r="X26" s="3"/>
      <c r="Y26" s="11">
        <v>0.9308563641</v>
      </c>
      <c r="Z26" s="11">
        <v>0.3328740529</v>
      </c>
      <c r="AA26" s="11">
        <v>0.5978529673</v>
      </c>
      <c r="AB26" s="11" t="s">
        <v>2</v>
      </c>
      <c r="AC26" s="11" t="s">
        <v>2</v>
      </c>
      <c r="AD26" s="11">
        <v>0.0001293439</v>
      </c>
      <c r="AE26" s="11"/>
      <c r="AF26" s="11">
        <v>4.5768265267</v>
      </c>
      <c r="AG26" s="11" t="s">
        <v>2</v>
      </c>
      <c r="AH26" s="11">
        <v>4.5768265267</v>
      </c>
      <c r="AI26" s="11"/>
      <c r="AJ26" s="11">
        <v>6.0873499523</v>
      </c>
      <c r="AK26" s="11">
        <v>5.794743240300001</v>
      </c>
      <c r="AL26" s="11" t="s">
        <v>2</v>
      </c>
      <c r="AM26" s="11">
        <v>0.292606712</v>
      </c>
      <c r="AN26" s="3"/>
      <c r="AO26" s="11">
        <v>14.9662448085</v>
      </c>
      <c r="AP26" s="11">
        <v>0.8195707162000001</v>
      </c>
      <c r="AQ26" s="11">
        <v>0.0176412456</v>
      </c>
      <c r="AR26" s="11"/>
      <c r="AS26" s="11"/>
      <c r="AT26" s="11" t="s">
        <v>2</v>
      </c>
      <c r="AU26" s="11">
        <v>1.8408523841</v>
      </c>
      <c r="AV26" s="11" t="s">
        <v>2</v>
      </c>
      <c r="AW26" s="11" t="s">
        <v>2</v>
      </c>
      <c r="AX26" s="11">
        <v>12.288180462600002</v>
      </c>
      <c r="AY26" s="3"/>
      <c r="AZ26" s="11" t="s">
        <v>2</v>
      </c>
      <c r="BA26" s="11" t="s">
        <v>2</v>
      </c>
      <c r="BB26" s="11"/>
      <c r="BC26" s="11"/>
      <c r="BD26" s="11" t="s">
        <v>2</v>
      </c>
      <c r="BE26" s="11">
        <v>79.5724959264</v>
      </c>
      <c r="BF26" s="22">
        <v>212.82185251659996</v>
      </c>
      <c r="BG26" s="11">
        <v>48.65196609839997</v>
      </c>
      <c r="BH26" s="11">
        <v>4864.3055498097</v>
      </c>
      <c r="BI26" s="5"/>
    </row>
    <row r="27" spans="1:61" ht="11.25">
      <c r="A27" s="2">
        <v>40</v>
      </c>
      <c r="B27" s="5" t="s">
        <v>19</v>
      </c>
      <c r="C27" s="11">
        <v>863.2080332824708</v>
      </c>
      <c r="E27" s="11">
        <v>3.1424553341999997</v>
      </c>
      <c r="F27" s="12">
        <v>0.3486083358</v>
      </c>
      <c r="G27" s="12">
        <v>2.7938469984</v>
      </c>
      <c r="H27" s="12" t="s">
        <v>2</v>
      </c>
      <c r="I27" s="12"/>
      <c r="J27" s="11">
        <v>4.9582877061</v>
      </c>
      <c r="K27" s="12">
        <v>2.9081087692</v>
      </c>
      <c r="L27" s="12">
        <v>2.0501789368999996</v>
      </c>
      <c r="M27" s="12" t="s">
        <v>2</v>
      </c>
      <c r="N27" s="12" t="s">
        <v>2</v>
      </c>
      <c r="O27" s="12" t="s">
        <v>2</v>
      </c>
      <c r="P27" s="12"/>
      <c r="Q27" s="11">
        <v>18.0454916851</v>
      </c>
      <c r="R27" s="12" t="s">
        <v>2</v>
      </c>
      <c r="S27" s="12" t="s">
        <v>2</v>
      </c>
      <c r="T27" s="12" t="s">
        <v>2</v>
      </c>
      <c r="U27" s="12" t="s">
        <v>2</v>
      </c>
      <c r="V27" s="12">
        <v>18.0454916851</v>
      </c>
      <c r="W27" s="12" t="s">
        <v>2</v>
      </c>
      <c r="Y27" s="11">
        <v>0.5979823112</v>
      </c>
      <c r="Z27" s="19"/>
      <c r="AA27" s="12">
        <v>0.5978529673</v>
      </c>
      <c r="AB27" s="12" t="s">
        <v>2</v>
      </c>
      <c r="AC27" s="12" t="s">
        <v>2</v>
      </c>
      <c r="AD27" s="12">
        <v>0.0001293439</v>
      </c>
      <c r="AE27" s="12"/>
      <c r="AF27" s="11">
        <v>3.2391165222</v>
      </c>
      <c r="AG27" s="12" t="s">
        <v>2</v>
      </c>
      <c r="AH27" s="12">
        <v>3.2391165222</v>
      </c>
      <c r="AI27" s="12"/>
      <c r="AJ27" s="11" t="s">
        <v>2</v>
      </c>
      <c r="AK27" s="12" t="s">
        <v>2</v>
      </c>
      <c r="AL27" s="12" t="s">
        <v>2</v>
      </c>
      <c r="AM27" s="12" t="s">
        <v>2</v>
      </c>
      <c r="AO27" s="11">
        <v>6.442931150200001</v>
      </c>
      <c r="AP27" s="12" t="s">
        <v>2</v>
      </c>
      <c r="AQ27" s="12" t="s">
        <v>2</v>
      </c>
      <c r="AR27" s="12"/>
      <c r="AS27" s="12"/>
      <c r="AT27" s="12" t="s">
        <v>2</v>
      </c>
      <c r="AU27" s="12">
        <v>0.47792794569999997</v>
      </c>
      <c r="AV27" s="12" t="s">
        <v>2</v>
      </c>
      <c r="AW27" s="12" t="s">
        <v>2</v>
      </c>
      <c r="AX27" s="12">
        <v>5.9650032045</v>
      </c>
      <c r="AZ27" s="11" t="s">
        <v>2</v>
      </c>
      <c r="BA27" s="12" t="s">
        <v>2</v>
      </c>
      <c r="BB27" s="12"/>
      <c r="BC27" s="12"/>
      <c r="BD27" s="12" t="s">
        <v>2</v>
      </c>
      <c r="BE27" s="11">
        <v>36.426264708999994</v>
      </c>
      <c r="BF27" s="22">
        <v>81.3041326234</v>
      </c>
      <c r="BG27" s="11">
        <v>26.914398961499977</v>
      </c>
      <c r="BH27" s="11">
        <v>935.0613506185999</v>
      </c>
      <c r="BI27" s="5"/>
    </row>
    <row r="28" spans="1:61" ht="11.25">
      <c r="A28" s="2">
        <v>41</v>
      </c>
      <c r="B28" s="5" t="s">
        <v>20</v>
      </c>
      <c r="C28" s="11">
        <v>1655.4072218231202</v>
      </c>
      <c r="E28" s="11">
        <v>1.6798902409</v>
      </c>
      <c r="F28" s="12">
        <v>0.0378742387</v>
      </c>
      <c r="G28" s="12">
        <v>1.6420160022</v>
      </c>
      <c r="H28" s="12" t="s">
        <v>2</v>
      </c>
      <c r="I28" s="12"/>
      <c r="J28" s="11">
        <v>1.7645987581</v>
      </c>
      <c r="K28" s="12">
        <v>0.5567526112</v>
      </c>
      <c r="L28" s="12">
        <v>1.2078461469</v>
      </c>
      <c r="M28" s="12" t="s">
        <v>2</v>
      </c>
      <c r="N28" s="12" t="s">
        <v>2</v>
      </c>
      <c r="O28" s="12" t="s">
        <v>2</v>
      </c>
      <c r="P28" s="12"/>
      <c r="Q28" s="11">
        <v>8.204829463000001</v>
      </c>
      <c r="R28" s="12" t="s">
        <v>2</v>
      </c>
      <c r="S28" s="12" t="s">
        <v>2</v>
      </c>
      <c r="T28" s="12" t="s">
        <v>2</v>
      </c>
      <c r="U28" s="12" t="s">
        <v>2</v>
      </c>
      <c r="V28" s="12">
        <v>8.204829463000001</v>
      </c>
      <c r="W28" s="12" t="s">
        <v>2</v>
      </c>
      <c r="Y28" s="11">
        <v>0.3328740529</v>
      </c>
      <c r="Z28" s="12">
        <v>0.3328740529</v>
      </c>
      <c r="AA28" s="19"/>
      <c r="AB28" s="12" t="s">
        <v>2</v>
      </c>
      <c r="AC28" s="12" t="s">
        <v>2</v>
      </c>
      <c r="AD28" s="12" t="s">
        <v>2</v>
      </c>
      <c r="AE28" s="12"/>
      <c r="AF28" s="11" t="s">
        <v>2</v>
      </c>
      <c r="AG28" s="12" t="s">
        <v>2</v>
      </c>
      <c r="AH28" s="12" t="s">
        <v>2</v>
      </c>
      <c r="AI28" s="12"/>
      <c r="AJ28" s="11">
        <v>0.44069438120000004</v>
      </c>
      <c r="AK28" s="12">
        <v>0.44069438120000004</v>
      </c>
      <c r="AL28" s="12" t="s">
        <v>2</v>
      </c>
      <c r="AM28" s="12" t="s">
        <v>2</v>
      </c>
      <c r="AO28" s="11">
        <v>0.8696617283</v>
      </c>
      <c r="AP28" s="12" t="s">
        <v>2</v>
      </c>
      <c r="AQ28" s="12" t="s">
        <v>2</v>
      </c>
      <c r="AR28" s="12"/>
      <c r="AS28" s="12"/>
      <c r="AT28" s="12" t="s">
        <v>2</v>
      </c>
      <c r="AU28" s="12" t="s">
        <v>2</v>
      </c>
      <c r="AV28" s="12" t="s">
        <v>2</v>
      </c>
      <c r="AW28" s="12" t="s">
        <v>2</v>
      </c>
      <c r="AX28" s="12">
        <v>0.8696617283</v>
      </c>
      <c r="AZ28" s="11" t="s">
        <v>2</v>
      </c>
      <c r="BA28" s="12" t="s">
        <v>2</v>
      </c>
      <c r="BB28" s="12"/>
      <c r="BC28" s="12"/>
      <c r="BD28" s="12" t="s">
        <v>2</v>
      </c>
      <c r="BE28" s="11">
        <v>13.2925486244</v>
      </c>
      <c r="BF28" s="22">
        <v>50.362200140199995</v>
      </c>
      <c r="BG28" s="11">
        <v>22.42088887189999</v>
      </c>
      <c r="BH28" s="11">
        <v>1714.7601435141999</v>
      </c>
      <c r="BI28" s="5"/>
    </row>
    <row r="29" spans="1:61" ht="11.25">
      <c r="A29" s="2">
        <v>42</v>
      </c>
      <c r="B29" s="5" t="s">
        <v>21</v>
      </c>
      <c r="C29" s="11">
        <v>129.22914495315553</v>
      </c>
      <c r="E29" s="11">
        <v>0.9525400231000001</v>
      </c>
      <c r="F29" s="12">
        <v>0.6430429086</v>
      </c>
      <c r="G29" s="12">
        <v>0.3094971145</v>
      </c>
      <c r="H29" s="12" t="s">
        <v>2</v>
      </c>
      <c r="I29" s="12"/>
      <c r="J29" s="11">
        <v>0.9757502624000001</v>
      </c>
      <c r="K29" s="12">
        <v>0.9757502624000001</v>
      </c>
      <c r="L29" s="12" t="s">
        <v>2</v>
      </c>
      <c r="M29" s="12" t="s">
        <v>2</v>
      </c>
      <c r="N29" s="12" t="s">
        <v>2</v>
      </c>
      <c r="O29" s="12" t="s">
        <v>2</v>
      </c>
      <c r="P29" s="12"/>
      <c r="Q29" s="11">
        <v>1.8217506987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1.8217506987</v>
      </c>
      <c r="W29" s="12" t="s">
        <v>2</v>
      </c>
      <c r="Y29" s="11" t="s">
        <v>2</v>
      </c>
      <c r="Z29" s="12" t="s">
        <v>2</v>
      </c>
      <c r="AA29" s="12" t="s">
        <v>2</v>
      </c>
      <c r="AB29" s="19"/>
      <c r="AC29" s="12" t="s">
        <v>2</v>
      </c>
      <c r="AD29" s="12" t="s">
        <v>2</v>
      </c>
      <c r="AE29" s="12"/>
      <c r="AF29" s="11">
        <v>0.3281295439</v>
      </c>
      <c r="AG29" s="12" t="s">
        <v>2</v>
      </c>
      <c r="AH29" s="12">
        <v>0.3281295439</v>
      </c>
      <c r="AI29" s="12"/>
      <c r="AJ29" s="11" t="s">
        <v>2</v>
      </c>
      <c r="AK29" s="12" t="s">
        <v>2</v>
      </c>
      <c r="AL29" s="12" t="s">
        <v>2</v>
      </c>
      <c r="AM29" s="12" t="s">
        <v>2</v>
      </c>
      <c r="AO29" s="11">
        <v>0.2382162116</v>
      </c>
      <c r="AP29" s="12" t="s">
        <v>2</v>
      </c>
      <c r="AQ29" s="12" t="s">
        <v>2</v>
      </c>
      <c r="AR29" s="12"/>
      <c r="AS29" s="12"/>
      <c r="AT29" s="12" t="s">
        <v>2</v>
      </c>
      <c r="AU29" s="12" t="s">
        <v>2</v>
      </c>
      <c r="AV29" s="12" t="s">
        <v>2</v>
      </c>
      <c r="AW29" s="12" t="s">
        <v>2</v>
      </c>
      <c r="AX29" s="12">
        <v>0.2382162116</v>
      </c>
      <c r="AZ29" s="11" t="s">
        <v>2</v>
      </c>
      <c r="BA29" s="12" t="s">
        <v>2</v>
      </c>
      <c r="BB29" s="12"/>
      <c r="BC29" s="12"/>
      <c r="BD29" s="12" t="s">
        <v>2</v>
      </c>
      <c r="BE29" s="11">
        <v>4.3163867397</v>
      </c>
      <c r="BF29" s="22">
        <v>3.7308565381</v>
      </c>
      <c r="BG29" s="11">
        <v>5.960395588899999</v>
      </c>
      <c r="BH29" s="11">
        <v>134.5721977765</v>
      </c>
      <c r="BI29" s="5"/>
    </row>
    <row r="30" spans="1:61" ht="11.25">
      <c r="A30" s="2">
        <v>43</v>
      </c>
      <c r="B30" s="5" t="s">
        <v>24</v>
      </c>
      <c r="C30" s="11">
        <v>567.7945499687196</v>
      </c>
      <c r="E30" s="11">
        <v>1.9814546571</v>
      </c>
      <c r="F30" s="12">
        <v>0.003643204</v>
      </c>
      <c r="G30" s="12">
        <v>1.9778114531</v>
      </c>
      <c r="H30" s="12" t="s">
        <v>2</v>
      </c>
      <c r="I30" s="12"/>
      <c r="J30" s="11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/>
      <c r="Q30" s="11" t="s">
        <v>2</v>
      </c>
      <c r="R30" s="12" t="s">
        <v>2</v>
      </c>
      <c r="S30" s="12" t="s">
        <v>2</v>
      </c>
      <c r="T30" s="12" t="s">
        <v>2</v>
      </c>
      <c r="U30" s="12" t="s">
        <v>2</v>
      </c>
      <c r="V30" s="12" t="s">
        <v>2</v>
      </c>
      <c r="W30" s="12" t="s">
        <v>2</v>
      </c>
      <c r="Y30" s="11" t="s">
        <v>2</v>
      </c>
      <c r="Z30" s="12" t="s">
        <v>2</v>
      </c>
      <c r="AA30" s="12" t="s">
        <v>2</v>
      </c>
      <c r="AB30" s="12" t="s">
        <v>2</v>
      </c>
      <c r="AC30" s="19"/>
      <c r="AD30" s="12" t="s">
        <v>2</v>
      </c>
      <c r="AE30" s="12"/>
      <c r="AF30" s="11" t="s">
        <v>2</v>
      </c>
      <c r="AG30" s="12" t="s">
        <v>2</v>
      </c>
      <c r="AH30" s="12" t="s">
        <v>2</v>
      </c>
      <c r="AI30" s="12"/>
      <c r="AJ30" s="11">
        <v>3.4056592911</v>
      </c>
      <c r="AK30" s="12">
        <v>3.2484750063</v>
      </c>
      <c r="AL30" s="12" t="s">
        <v>2</v>
      </c>
      <c r="AM30" s="12">
        <v>0.1571842848</v>
      </c>
      <c r="AO30" s="11">
        <v>3.9528207553000003</v>
      </c>
      <c r="AP30" s="12">
        <v>0.0514751742</v>
      </c>
      <c r="AQ30" s="12">
        <v>0.0067301706</v>
      </c>
      <c r="AR30" s="12"/>
      <c r="AS30" s="12"/>
      <c r="AT30" s="12" t="s">
        <v>2</v>
      </c>
      <c r="AU30" s="12">
        <v>0.8789026986</v>
      </c>
      <c r="AV30" s="12" t="s">
        <v>2</v>
      </c>
      <c r="AW30" s="12" t="s">
        <v>2</v>
      </c>
      <c r="AX30" s="12">
        <v>3.0157127119</v>
      </c>
      <c r="AZ30" s="11" t="s">
        <v>2</v>
      </c>
      <c r="BA30" s="12" t="s">
        <v>2</v>
      </c>
      <c r="BB30" s="12"/>
      <c r="BC30" s="12"/>
      <c r="BD30" s="12" t="s">
        <v>2</v>
      </c>
      <c r="BE30" s="11">
        <v>9.339934703499999</v>
      </c>
      <c r="BF30" s="22">
        <v>14.3893189844</v>
      </c>
      <c r="BG30" s="11">
        <v>-23.644729241399997</v>
      </c>
      <c r="BH30" s="11">
        <v>549.2915608778</v>
      </c>
      <c r="BI30" s="5"/>
    </row>
    <row r="31" spans="1:61" ht="11.25">
      <c r="A31" s="2">
        <v>44</v>
      </c>
      <c r="B31" s="5" t="s">
        <v>25</v>
      </c>
      <c r="C31" s="11">
        <v>1466.8223595960615</v>
      </c>
      <c r="E31" s="11">
        <v>4.3095833778</v>
      </c>
      <c r="F31" s="12">
        <v>0.14931186999999999</v>
      </c>
      <c r="G31" s="12">
        <v>4.1602715078</v>
      </c>
      <c r="H31" s="12" t="s">
        <v>2</v>
      </c>
      <c r="I31" s="12"/>
      <c r="J31" s="11">
        <v>0.9741390226</v>
      </c>
      <c r="K31" s="12">
        <v>0.9741390226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11">
        <v>4.200447045700001</v>
      </c>
      <c r="R31" s="12" t="s">
        <v>2</v>
      </c>
      <c r="S31" s="12" t="s">
        <v>2</v>
      </c>
      <c r="T31" s="12" t="s">
        <v>2</v>
      </c>
      <c r="U31" s="12" t="s">
        <v>2</v>
      </c>
      <c r="V31" s="12">
        <v>4.200447045700001</v>
      </c>
      <c r="W31" s="12" t="s">
        <v>2</v>
      </c>
      <c r="Y31" s="11" t="s">
        <v>2</v>
      </c>
      <c r="Z31" s="12" t="s">
        <v>2</v>
      </c>
      <c r="AA31" s="12" t="s">
        <v>2</v>
      </c>
      <c r="AB31" s="12" t="s">
        <v>2</v>
      </c>
      <c r="AC31" s="12" t="s">
        <v>2</v>
      </c>
      <c r="AD31" s="19"/>
      <c r="AE31" s="21"/>
      <c r="AF31" s="11">
        <v>1.0095804606</v>
      </c>
      <c r="AG31" s="12" t="s">
        <v>2</v>
      </c>
      <c r="AH31" s="12">
        <v>1.0095804606</v>
      </c>
      <c r="AI31" s="12"/>
      <c r="AJ31" s="11">
        <v>2.24099628</v>
      </c>
      <c r="AK31" s="12">
        <v>2.1055738528</v>
      </c>
      <c r="AL31" s="12" t="s">
        <v>2</v>
      </c>
      <c r="AM31" s="12">
        <v>0.1354224272</v>
      </c>
      <c r="AO31" s="11">
        <v>3.4626149631</v>
      </c>
      <c r="AP31" s="12">
        <v>0.7680955420000001</v>
      </c>
      <c r="AQ31" s="12">
        <v>0.010911075</v>
      </c>
      <c r="AR31" s="12"/>
      <c r="AS31" s="12"/>
      <c r="AT31" s="12" t="s">
        <v>2</v>
      </c>
      <c r="AU31" s="12">
        <v>0.48402173979999996</v>
      </c>
      <c r="AV31" s="12" t="s">
        <v>2</v>
      </c>
      <c r="AW31" s="12" t="s">
        <v>2</v>
      </c>
      <c r="AX31" s="12">
        <v>2.1995866063</v>
      </c>
      <c r="AZ31" s="11" t="s">
        <v>2</v>
      </c>
      <c r="BA31" s="12" t="s">
        <v>2</v>
      </c>
      <c r="BB31" s="12"/>
      <c r="BC31" s="12"/>
      <c r="BD31" s="12" t="s">
        <v>2</v>
      </c>
      <c r="BE31" s="11">
        <v>16.1973611498</v>
      </c>
      <c r="BF31" s="22">
        <v>63.035344230499994</v>
      </c>
      <c r="BG31" s="11">
        <v>17.0010119175</v>
      </c>
      <c r="BH31" s="11">
        <v>1530.6202970226</v>
      </c>
      <c r="BI31" s="5"/>
    </row>
    <row r="32" spans="3:60" ht="11.25">
      <c r="C32" s="11"/>
      <c r="E32" s="11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2"/>
      <c r="Q32" s="11"/>
      <c r="R32" s="12"/>
      <c r="S32" s="12"/>
      <c r="T32" s="12"/>
      <c r="U32" s="12"/>
      <c r="V32" s="12"/>
      <c r="W32" s="12"/>
      <c r="Y32" s="11"/>
      <c r="Z32" s="12"/>
      <c r="AA32" s="12"/>
      <c r="AB32" s="12"/>
      <c r="AC32" s="12"/>
      <c r="AD32" s="21"/>
      <c r="AE32" s="21"/>
      <c r="AF32" s="20"/>
      <c r="AG32" s="12"/>
      <c r="AH32" s="12"/>
      <c r="AI32" s="12"/>
      <c r="AJ32" s="11"/>
      <c r="AK32" s="12"/>
      <c r="AL32" s="12"/>
      <c r="AM32" s="12"/>
      <c r="AO32" s="11"/>
      <c r="AP32" s="12"/>
      <c r="AQ32" s="12"/>
      <c r="AR32" s="12"/>
      <c r="AS32" s="12"/>
      <c r="AT32" s="12"/>
      <c r="AU32" s="12"/>
      <c r="AV32" s="12"/>
      <c r="AW32" s="12"/>
      <c r="AX32" s="12"/>
      <c r="AZ32" s="11"/>
      <c r="BA32" s="12"/>
      <c r="BB32" s="12"/>
      <c r="BC32" s="12"/>
      <c r="BD32" s="12"/>
      <c r="BE32" s="11"/>
      <c r="BF32" s="22"/>
      <c r="BG32" s="11"/>
      <c r="BH32" s="11"/>
    </row>
    <row r="33" spans="1:61" s="6" customFormat="1" ht="11.25">
      <c r="A33" s="17">
        <v>5</v>
      </c>
      <c r="B33" s="17" t="s">
        <v>26</v>
      </c>
      <c r="C33" s="11">
        <v>263577.2470462677</v>
      </c>
      <c r="D33" s="3"/>
      <c r="E33" s="11">
        <v>222.95277398279998</v>
      </c>
      <c r="F33" s="11">
        <v>4.325026445000001</v>
      </c>
      <c r="G33" s="11">
        <v>218.5818522102</v>
      </c>
      <c r="H33" s="11">
        <v>0.0458953276</v>
      </c>
      <c r="I33" s="11"/>
      <c r="J33" s="11">
        <v>277.5948358527</v>
      </c>
      <c r="K33" s="11">
        <v>172.2111582483</v>
      </c>
      <c r="L33" s="11">
        <v>5.617999136</v>
      </c>
      <c r="M33" s="11">
        <v>4.3430728898</v>
      </c>
      <c r="N33" s="11">
        <v>5.3257570178</v>
      </c>
      <c r="O33" s="11">
        <v>90.0968485608</v>
      </c>
      <c r="P33" s="11"/>
      <c r="Q33" s="11">
        <v>888.9189032393</v>
      </c>
      <c r="R33" s="11">
        <v>1.0403985754</v>
      </c>
      <c r="S33" s="11">
        <v>4.068000521</v>
      </c>
      <c r="T33" s="11">
        <v>6.8882461209</v>
      </c>
      <c r="U33" s="11">
        <v>9.128323758699999</v>
      </c>
      <c r="V33" s="11">
        <v>863.2515157156</v>
      </c>
      <c r="W33" s="11">
        <v>4.5424185477</v>
      </c>
      <c r="X33" s="3"/>
      <c r="Y33" s="11">
        <v>90.12819808929999</v>
      </c>
      <c r="Z33" s="11">
        <v>19.9073038847</v>
      </c>
      <c r="AA33" s="11">
        <v>40.4462747192</v>
      </c>
      <c r="AB33" s="11">
        <v>1.5187338685</v>
      </c>
      <c r="AC33" s="11">
        <v>2.8501185106</v>
      </c>
      <c r="AD33" s="11">
        <v>25.405767106299997</v>
      </c>
      <c r="AE33" s="20"/>
      <c r="AF33" s="11">
        <v>13.8768571112</v>
      </c>
      <c r="AG33" s="11">
        <v>9.8147213504</v>
      </c>
      <c r="AH33" s="11">
        <v>4.0621357607999995</v>
      </c>
      <c r="AI33" s="11"/>
      <c r="AJ33" s="11">
        <v>254.6282728468</v>
      </c>
      <c r="AK33" s="11">
        <v>157.1443924023</v>
      </c>
      <c r="AL33" s="11">
        <v>20.638662913399997</v>
      </c>
      <c r="AM33" s="11">
        <v>76.84521753109999</v>
      </c>
      <c r="AN33" s="3"/>
      <c r="AO33" s="11">
        <v>284.84374468</v>
      </c>
      <c r="AP33" s="11" t="s">
        <v>2</v>
      </c>
      <c r="AQ33" s="11" t="s">
        <v>2</v>
      </c>
      <c r="AR33" s="11"/>
      <c r="AS33" s="11"/>
      <c r="AT33" s="11" t="s">
        <v>2</v>
      </c>
      <c r="AU33" s="11">
        <v>0.0404356724</v>
      </c>
      <c r="AV33" s="11">
        <v>0.34914253100000003</v>
      </c>
      <c r="AW33" s="11" t="s">
        <v>2</v>
      </c>
      <c r="AX33" s="11">
        <v>284.4541664766</v>
      </c>
      <c r="AY33" s="3"/>
      <c r="AZ33" s="11" t="s">
        <v>2</v>
      </c>
      <c r="BA33" s="11" t="s">
        <v>2</v>
      </c>
      <c r="BB33" s="11"/>
      <c r="BC33" s="11"/>
      <c r="BD33" s="11" t="s">
        <v>2</v>
      </c>
      <c r="BE33" s="11">
        <v>2032.9435858021</v>
      </c>
      <c r="BF33" s="22">
        <v>506.59856609529993</v>
      </c>
      <c r="BG33" s="11">
        <v>40.61086672120014</v>
      </c>
      <c r="BH33" s="11">
        <v>262090.80840243967</v>
      </c>
      <c r="BI33" s="5"/>
    </row>
    <row r="34" spans="1:61" ht="11.25">
      <c r="A34" s="2">
        <v>50</v>
      </c>
      <c r="B34" s="5" t="s">
        <v>27</v>
      </c>
      <c r="C34" s="11">
        <v>130.3452345184326</v>
      </c>
      <c r="E34" s="11">
        <v>0.0051430194</v>
      </c>
      <c r="F34" s="12" t="s">
        <v>2</v>
      </c>
      <c r="G34" s="12">
        <v>0.0051430194</v>
      </c>
      <c r="H34" s="12" t="s">
        <v>2</v>
      </c>
      <c r="I34" s="12"/>
      <c r="J34" s="11" t="s">
        <v>2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P34" s="12"/>
      <c r="Q34" s="11" t="s">
        <v>2</v>
      </c>
      <c r="R34" s="12" t="s">
        <v>2</v>
      </c>
      <c r="S34" s="12" t="s">
        <v>2</v>
      </c>
      <c r="T34" s="12" t="s">
        <v>2</v>
      </c>
      <c r="U34" s="12" t="s">
        <v>2</v>
      </c>
      <c r="V34" s="12" t="s">
        <v>2</v>
      </c>
      <c r="W34" s="12" t="s">
        <v>2</v>
      </c>
      <c r="Y34" s="11" t="s">
        <v>2</v>
      </c>
      <c r="Z34" s="12" t="s">
        <v>2</v>
      </c>
      <c r="AA34" s="12" t="s">
        <v>2</v>
      </c>
      <c r="AB34" s="12" t="s">
        <v>2</v>
      </c>
      <c r="AC34" s="12" t="s">
        <v>2</v>
      </c>
      <c r="AD34" s="12" t="s">
        <v>2</v>
      </c>
      <c r="AE34" s="12"/>
      <c r="AF34" s="11">
        <v>4.0621357607999995</v>
      </c>
      <c r="AG34" s="19"/>
      <c r="AH34" s="12">
        <v>4.0621357607999995</v>
      </c>
      <c r="AI34" s="12"/>
      <c r="AJ34" s="11" t="s">
        <v>2</v>
      </c>
      <c r="AK34" s="12" t="s">
        <v>2</v>
      </c>
      <c r="AL34" s="12" t="s">
        <v>2</v>
      </c>
      <c r="AM34" s="12" t="s">
        <v>2</v>
      </c>
      <c r="AO34" s="11" t="s">
        <v>2</v>
      </c>
      <c r="AP34" s="12" t="s">
        <v>2</v>
      </c>
      <c r="AQ34" s="12" t="s">
        <v>2</v>
      </c>
      <c r="AR34" s="12"/>
      <c r="AS34" s="12"/>
      <c r="AT34" s="12" t="s">
        <v>2</v>
      </c>
      <c r="AU34" s="12" t="s">
        <v>2</v>
      </c>
      <c r="AV34" s="12" t="s">
        <v>2</v>
      </c>
      <c r="AW34" s="12" t="s">
        <v>2</v>
      </c>
      <c r="AX34" s="12" t="s">
        <v>2</v>
      </c>
      <c r="AZ34" s="11" t="s">
        <v>2</v>
      </c>
      <c r="BA34" s="12" t="s">
        <v>2</v>
      </c>
      <c r="BB34" s="12"/>
      <c r="BC34" s="12"/>
      <c r="BD34" s="12" t="s">
        <v>2</v>
      </c>
      <c r="BE34" s="11">
        <v>4.0672787802</v>
      </c>
      <c r="BF34" s="22">
        <v>30.9755149421</v>
      </c>
      <c r="BG34" s="11">
        <v>0.3814214236</v>
      </c>
      <c r="BH34" s="11">
        <v>157.6221443097</v>
      </c>
      <c r="BI34" s="5"/>
    </row>
    <row r="35" spans="1:61" ht="11.25">
      <c r="A35" s="2">
        <v>51</v>
      </c>
      <c r="B35" s="5" t="s">
        <v>28</v>
      </c>
      <c r="C35" s="11">
        <v>263446.90181174927</v>
      </c>
      <c r="E35" s="11">
        <v>222.94763096339997</v>
      </c>
      <c r="F35" s="12">
        <v>4.325026445000001</v>
      </c>
      <c r="G35" s="12">
        <v>218.5767091908</v>
      </c>
      <c r="H35" s="12">
        <v>0.0458953276</v>
      </c>
      <c r="I35" s="12"/>
      <c r="J35" s="11">
        <v>277.5948358527</v>
      </c>
      <c r="K35" s="12">
        <v>172.2111582483</v>
      </c>
      <c r="L35" s="12">
        <v>5.617999136</v>
      </c>
      <c r="M35" s="12">
        <v>4.3430728898</v>
      </c>
      <c r="N35" s="12">
        <v>5.3257570178</v>
      </c>
      <c r="O35" s="12">
        <v>90.0968485608</v>
      </c>
      <c r="P35" s="12"/>
      <c r="Q35" s="11">
        <v>888.9189032393</v>
      </c>
      <c r="R35" s="12">
        <v>1.0403985754</v>
      </c>
      <c r="S35" s="12">
        <v>4.068000521</v>
      </c>
      <c r="T35" s="12">
        <v>6.8882461209</v>
      </c>
      <c r="U35" s="12">
        <v>9.128323758699999</v>
      </c>
      <c r="V35" s="12">
        <v>863.2515157156</v>
      </c>
      <c r="W35" s="12">
        <v>4.5424185477</v>
      </c>
      <c r="Y35" s="11">
        <v>90.12819808929999</v>
      </c>
      <c r="Z35" s="12">
        <v>19.9073038847</v>
      </c>
      <c r="AA35" s="12">
        <v>40.4462747192</v>
      </c>
      <c r="AB35" s="12">
        <v>1.5187338685</v>
      </c>
      <c r="AC35" s="12">
        <v>2.8501185106</v>
      </c>
      <c r="AD35" s="12">
        <v>25.405767106299997</v>
      </c>
      <c r="AE35" s="12"/>
      <c r="AF35" s="11">
        <v>9.8147213504</v>
      </c>
      <c r="AG35" s="12">
        <v>9.8147213504</v>
      </c>
      <c r="AH35" s="19"/>
      <c r="AI35" s="21"/>
      <c r="AJ35" s="11">
        <v>254.6282728468</v>
      </c>
      <c r="AK35" s="12">
        <v>157.1443924023</v>
      </c>
      <c r="AL35" s="12">
        <v>20.638662913399997</v>
      </c>
      <c r="AM35" s="12">
        <v>76.84521753109999</v>
      </c>
      <c r="AO35" s="11">
        <v>284.84374468</v>
      </c>
      <c r="AP35" s="12" t="s">
        <v>2</v>
      </c>
      <c r="AQ35" s="12" t="s">
        <v>2</v>
      </c>
      <c r="AR35" s="12"/>
      <c r="AS35" s="12"/>
      <c r="AT35" s="12" t="s">
        <v>2</v>
      </c>
      <c r="AU35" s="12">
        <v>0.0404356724</v>
      </c>
      <c r="AV35" s="12">
        <v>0.34914253100000003</v>
      </c>
      <c r="AW35" s="12" t="s">
        <v>2</v>
      </c>
      <c r="AX35" s="12">
        <v>284.4541664766</v>
      </c>
      <c r="AZ35" s="11" t="s">
        <v>2</v>
      </c>
      <c r="BA35" s="12" t="s">
        <v>2</v>
      </c>
      <c r="BB35" s="12"/>
      <c r="BC35" s="12"/>
      <c r="BD35" s="12" t="s">
        <v>2</v>
      </c>
      <c r="BE35" s="11">
        <v>2028.8763070219</v>
      </c>
      <c r="BF35" s="22">
        <v>475.6230511532</v>
      </c>
      <c r="BG35" s="11">
        <v>40.22944529760014</v>
      </c>
      <c r="BH35" s="11">
        <v>261933.18625812998</v>
      </c>
      <c r="BI35" s="5"/>
    </row>
    <row r="36" spans="3:60" ht="11.25">
      <c r="C36" s="11"/>
      <c r="E36" s="11"/>
      <c r="F36" s="12"/>
      <c r="G36" s="12"/>
      <c r="H36" s="12"/>
      <c r="I36" s="12"/>
      <c r="J36" s="11"/>
      <c r="K36" s="12"/>
      <c r="L36" s="12"/>
      <c r="M36" s="12"/>
      <c r="N36" s="12"/>
      <c r="O36" s="12"/>
      <c r="P36" s="12"/>
      <c r="Q36" s="11"/>
      <c r="R36" s="12"/>
      <c r="S36" s="12"/>
      <c r="T36" s="12"/>
      <c r="U36" s="12"/>
      <c r="V36" s="12"/>
      <c r="W36" s="12"/>
      <c r="Y36" s="11"/>
      <c r="Z36" s="12"/>
      <c r="AA36" s="12"/>
      <c r="AB36" s="12"/>
      <c r="AC36" s="12"/>
      <c r="AD36" s="12"/>
      <c r="AE36" s="12"/>
      <c r="AF36" s="11"/>
      <c r="AG36" s="12"/>
      <c r="AH36" s="21"/>
      <c r="AI36" s="21"/>
      <c r="AJ36" s="20"/>
      <c r="AK36" s="12"/>
      <c r="AL36" s="12"/>
      <c r="AM36" s="12"/>
      <c r="AO36" s="11"/>
      <c r="AP36" s="12"/>
      <c r="AQ36" s="12"/>
      <c r="AR36" s="12"/>
      <c r="AS36" s="12"/>
      <c r="AT36" s="12"/>
      <c r="AU36" s="12"/>
      <c r="AV36" s="12"/>
      <c r="AW36" s="12"/>
      <c r="AX36" s="12"/>
      <c r="AZ36" s="11"/>
      <c r="BA36" s="12"/>
      <c r="BB36" s="12"/>
      <c r="BC36" s="12"/>
      <c r="BD36" s="12"/>
      <c r="BE36" s="11"/>
      <c r="BF36" s="22"/>
      <c r="BG36" s="11"/>
      <c r="BH36" s="11"/>
    </row>
    <row r="37" spans="1:61" s="6" customFormat="1" ht="11.25">
      <c r="A37" s="17">
        <v>6</v>
      </c>
      <c r="B37" s="17" t="s">
        <v>29</v>
      </c>
      <c r="C37" s="11">
        <v>38462.916887587744</v>
      </c>
      <c r="D37" s="3"/>
      <c r="E37" s="11">
        <v>16.698964535800002</v>
      </c>
      <c r="F37" s="11">
        <v>0.1894958466</v>
      </c>
      <c r="G37" s="11">
        <v>16.509468689200002</v>
      </c>
      <c r="H37" s="11" t="s">
        <v>2</v>
      </c>
      <c r="I37" s="11"/>
      <c r="J37" s="11">
        <v>2.7501689695</v>
      </c>
      <c r="K37" s="11">
        <v>0.0135535133</v>
      </c>
      <c r="L37" s="11">
        <v>2.6654750535</v>
      </c>
      <c r="M37" s="11">
        <v>0.031357183500000003</v>
      </c>
      <c r="N37" s="11">
        <v>0.039783219200000004</v>
      </c>
      <c r="O37" s="11" t="s">
        <v>2</v>
      </c>
      <c r="P37" s="11"/>
      <c r="Q37" s="11">
        <v>37.9210915344</v>
      </c>
      <c r="R37" s="11">
        <v>0.9724830731</v>
      </c>
      <c r="S37" s="11" t="s">
        <v>2</v>
      </c>
      <c r="T37" s="11">
        <v>0.3397337841</v>
      </c>
      <c r="U37" s="11">
        <v>1.0319472046</v>
      </c>
      <c r="V37" s="11">
        <v>34.5390819906</v>
      </c>
      <c r="W37" s="11">
        <v>1.037845482</v>
      </c>
      <c r="X37" s="3"/>
      <c r="Y37" s="11">
        <v>13.300231697000001</v>
      </c>
      <c r="Z37" s="11">
        <v>5.926138848999999</v>
      </c>
      <c r="AA37" s="11" t="s">
        <v>2</v>
      </c>
      <c r="AB37" s="11">
        <v>0.070511145</v>
      </c>
      <c r="AC37" s="11">
        <v>1.0870869575000002</v>
      </c>
      <c r="AD37" s="11">
        <v>6.2164947454999995</v>
      </c>
      <c r="AE37" s="11"/>
      <c r="AF37" s="11">
        <v>60.241548405</v>
      </c>
      <c r="AG37" s="11">
        <v>0.0514730919</v>
      </c>
      <c r="AH37" s="11">
        <v>60.1900753131</v>
      </c>
      <c r="AI37" s="20"/>
      <c r="AJ37" s="11">
        <v>182.2022959277</v>
      </c>
      <c r="AK37" s="11">
        <v>90.97611069999999</v>
      </c>
      <c r="AL37" s="11">
        <v>52.2704366248</v>
      </c>
      <c r="AM37" s="11">
        <v>38.9557486029</v>
      </c>
      <c r="AN37" s="3"/>
      <c r="AO37" s="11">
        <v>96.63571555050001</v>
      </c>
      <c r="AP37" s="11">
        <v>6.205722128900001</v>
      </c>
      <c r="AQ37" s="11">
        <v>7.1571550537</v>
      </c>
      <c r="AR37" s="11"/>
      <c r="AS37" s="11"/>
      <c r="AT37" s="11" t="s">
        <v>2</v>
      </c>
      <c r="AU37" s="11" t="s">
        <v>2</v>
      </c>
      <c r="AV37" s="11" t="s">
        <v>2</v>
      </c>
      <c r="AW37" s="11" t="s">
        <v>2</v>
      </c>
      <c r="AX37" s="11">
        <v>83.27283836790001</v>
      </c>
      <c r="AY37" s="3"/>
      <c r="AZ37" s="11">
        <v>285.7927205418</v>
      </c>
      <c r="BA37" s="11">
        <v>126.95970728100001</v>
      </c>
      <c r="BB37" s="11"/>
      <c r="BC37" s="11"/>
      <c r="BD37" s="11">
        <v>158.8330132608</v>
      </c>
      <c r="BE37" s="11">
        <v>695.5427371617</v>
      </c>
      <c r="BF37" s="22">
        <v>1064.8171058399998</v>
      </c>
      <c r="BG37" s="11">
        <v>-3.5902741681000236</v>
      </c>
      <c r="BH37" s="11">
        <v>38895.670082761</v>
      </c>
      <c r="BI37" s="5"/>
    </row>
    <row r="38" spans="1:61" ht="11.25">
      <c r="A38" s="2">
        <v>60</v>
      </c>
      <c r="B38" s="5" t="s">
        <v>30</v>
      </c>
      <c r="C38" s="11">
        <v>11421.779355502322</v>
      </c>
      <c r="E38" s="11">
        <v>12.490506514700002</v>
      </c>
      <c r="F38" s="12">
        <v>0.0219200078</v>
      </c>
      <c r="G38" s="12">
        <v>12.468586506900001</v>
      </c>
      <c r="H38" s="12" t="s">
        <v>2</v>
      </c>
      <c r="I38" s="12"/>
      <c r="J38" s="11">
        <v>2.6654750535</v>
      </c>
      <c r="K38" s="12" t="s">
        <v>2</v>
      </c>
      <c r="L38" s="12">
        <v>2.6654750535</v>
      </c>
      <c r="M38" s="12" t="s">
        <v>2</v>
      </c>
      <c r="N38" s="12" t="s">
        <v>2</v>
      </c>
      <c r="O38" s="12" t="s">
        <v>2</v>
      </c>
      <c r="P38" s="12"/>
      <c r="Q38" s="11">
        <v>29.7899321836</v>
      </c>
      <c r="R38" s="12">
        <v>0.9724830731</v>
      </c>
      <c r="S38" s="12" t="s">
        <v>2</v>
      </c>
      <c r="T38" s="12">
        <v>0.3397337841</v>
      </c>
      <c r="U38" s="12" t="s">
        <v>2</v>
      </c>
      <c r="V38" s="12">
        <v>28.477715326400002</v>
      </c>
      <c r="W38" s="12" t="s">
        <v>2</v>
      </c>
      <c r="Y38" s="11">
        <v>6.6727488609</v>
      </c>
      <c r="Z38" s="12">
        <v>3.6967135824999997</v>
      </c>
      <c r="AA38" s="12" t="s">
        <v>2</v>
      </c>
      <c r="AB38" s="12" t="s">
        <v>2</v>
      </c>
      <c r="AC38" s="12">
        <v>0.9844550214000001</v>
      </c>
      <c r="AD38" s="12">
        <v>1.991580257</v>
      </c>
      <c r="AE38" s="12"/>
      <c r="AF38" s="11">
        <v>36.0430613743</v>
      </c>
      <c r="AG38" s="12" t="s">
        <v>2</v>
      </c>
      <c r="AH38" s="12">
        <v>36.0430613743</v>
      </c>
      <c r="AI38" s="12"/>
      <c r="AJ38" s="11">
        <v>35.6294546588</v>
      </c>
      <c r="AK38" s="19"/>
      <c r="AL38" s="12">
        <v>8.3907934544</v>
      </c>
      <c r="AM38" s="12">
        <v>27.2386612044</v>
      </c>
      <c r="AO38" s="11">
        <v>7.4891104716</v>
      </c>
      <c r="AP38" s="12" t="s">
        <v>2</v>
      </c>
      <c r="AQ38" s="12" t="s">
        <v>2</v>
      </c>
      <c r="AR38" s="12"/>
      <c r="AS38" s="12"/>
      <c r="AT38" s="12" t="s">
        <v>2</v>
      </c>
      <c r="AU38" s="12" t="s">
        <v>2</v>
      </c>
      <c r="AV38" s="12" t="s">
        <v>2</v>
      </c>
      <c r="AW38" s="12" t="s">
        <v>2</v>
      </c>
      <c r="AX38" s="12">
        <v>7.4891104716</v>
      </c>
      <c r="AZ38" s="11" t="s">
        <v>2</v>
      </c>
      <c r="BA38" s="12" t="s">
        <v>2</v>
      </c>
      <c r="BB38" s="12"/>
      <c r="BC38" s="12"/>
      <c r="BD38" s="12" t="s">
        <v>2</v>
      </c>
      <c r="BE38" s="11">
        <v>130.7802891174</v>
      </c>
      <c r="BF38" s="22">
        <v>303.6082553598</v>
      </c>
      <c r="BG38" s="11">
        <v>-87.69429281720006</v>
      </c>
      <c r="BH38" s="11">
        <v>11506.657263099</v>
      </c>
      <c r="BI38" s="5"/>
    </row>
    <row r="39" spans="1:61" ht="11.25">
      <c r="A39" s="2">
        <v>61</v>
      </c>
      <c r="B39" s="5" t="s">
        <v>31</v>
      </c>
      <c r="C39" s="11">
        <v>13965.011465902326</v>
      </c>
      <c r="E39" s="11">
        <v>0.8030453424</v>
      </c>
      <c r="F39" s="12" t="s">
        <v>2</v>
      </c>
      <c r="G39" s="12">
        <v>0.8030453424</v>
      </c>
      <c r="H39" s="12" t="s">
        <v>2</v>
      </c>
      <c r="I39" s="12"/>
      <c r="J39" s="11" t="s">
        <v>2</v>
      </c>
      <c r="K39" s="12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11" t="s">
        <v>2</v>
      </c>
      <c r="R39" s="12" t="s">
        <v>2</v>
      </c>
      <c r="S39" s="12" t="s">
        <v>2</v>
      </c>
      <c r="T39" s="12" t="s">
        <v>2</v>
      </c>
      <c r="U39" s="12" t="s">
        <v>2</v>
      </c>
      <c r="V39" s="12" t="s">
        <v>2</v>
      </c>
      <c r="W39" s="12" t="s">
        <v>2</v>
      </c>
      <c r="Y39" s="11">
        <v>4.1081471193</v>
      </c>
      <c r="Z39" s="12" t="s">
        <v>2</v>
      </c>
      <c r="AA39" s="12" t="s">
        <v>2</v>
      </c>
      <c r="AB39" s="12" t="s">
        <v>2</v>
      </c>
      <c r="AC39" s="12" t="s">
        <v>2</v>
      </c>
      <c r="AD39" s="12">
        <v>4.1081471193</v>
      </c>
      <c r="AE39" s="12"/>
      <c r="AF39" s="11" t="s">
        <v>2</v>
      </c>
      <c r="AG39" s="12" t="s">
        <v>2</v>
      </c>
      <c r="AH39" s="12" t="s">
        <v>2</v>
      </c>
      <c r="AI39" s="12"/>
      <c r="AJ39" s="11">
        <v>32.265799549</v>
      </c>
      <c r="AK39" s="12">
        <v>20.5487121505</v>
      </c>
      <c r="AL39" s="19"/>
      <c r="AM39" s="12">
        <v>11.7170873985</v>
      </c>
      <c r="AO39" s="11">
        <v>4.8333742688</v>
      </c>
      <c r="AP39" s="12">
        <v>0.5083299178</v>
      </c>
      <c r="AQ39" s="12">
        <v>0.1033014601</v>
      </c>
      <c r="AR39" s="12"/>
      <c r="AS39" s="12"/>
      <c r="AT39" s="12" t="s">
        <v>2</v>
      </c>
      <c r="AU39" s="12" t="s">
        <v>2</v>
      </c>
      <c r="AV39" s="12" t="s">
        <v>2</v>
      </c>
      <c r="AW39" s="12" t="s">
        <v>2</v>
      </c>
      <c r="AX39" s="12">
        <v>4.2217428909</v>
      </c>
      <c r="AZ39" s="11">
        <v>229.11195033989998</v>
      </c>
      <c r="BA39" s="12">
        <v>70.3891495262</v>
      </c>
      <c r="BB39" s="12"/>
      <c r="BC39" s="12"/>
      <c r="BD39" s="12">
        <v>158.7228008137</v>
      </c>
      <c r="BE39" s="11">
        <v>271.12231661939995</v>
      </c>
      <c r="BF39" s="22">
        <v>529.6552688199</v>
      </c>
      <c r="BG39" s="11">
        <v>-121.81099042679999</v>
      </c>
      <c r="BH39" s="11">
        <v>14169.248422646999</v>
      </c>
      <c r="BI39" s="5"/>
    </row>
    <row r="40" spans="1:61" ht="11.25">
      <c r="A40" s="2">
        <v>62</v>
      </c>
      <c r="B40" s="5" t="s">
        <v>32</v>
      </c>
      <c r="C40" s="11">
        <v>13076.126066183091</v>
      </c>
      <c r="E40" s="11">
        <v>3.4054126787</v>
      </c>
      <c r="F40" s="12">
        <v>0.1675758388</v>
      </c>
      <c r="G40" s="12">
        <v>3.2378368399</v>
      </c>
      <c r="H40" s="12" t="s">
        <v>2</v>
      </c>
      <c r="I40" s="12"/>
      <c r="J40" s="11">
        <v>0.08469391600000001</v>
      </c>
      <c r="K40" s="12">
        <v>0.0135535133</v>
      </c>
      <c r="L40" s="12" t="s">
        <v>2</v>
      </c>
      <c r="M40" s="12">
        <v>0.031357183500000003</v>
      </c>
      <c r="N40" s="12">
        <v>0.039783219200000004</v>
      </c>
      <c r="O40" s="12" t="s">
        <v>2</v>
      </c>
      <c r="P40" s="12"/>
      <c r="Q40" s="11">
        <v>8.131159350799999</v>
      </c>
      <c r="R40" s="12" t="s">
        <v>2</v>
      </c>
      <c r="S40" s="12" t="s">
        <v>2</v>
      </c>
      <c r="T40" s="12" t="s">
        <v>2</v>
      </c>
      <c r="U40" s="12">
        <v>1.0319472046</v>
      </c>
      <c r="V40" s="12">
        <v>6.0613666641999995</v>
      </c>
      <c r="W40" s="12">
        <v>1.037845482</v>
      </c>
      <c r="Y40" s="11">
        <v>2.5193357168</v>
      </c>
      <c r="Z40" s="12">
        <v>2.2294252665</v>
      </c>
      <c r="AA40" s="12" t="s">
        <v>2</v>
      </c>
      <c r="AB40" s="12">
        <v>0.070511145</v>
      </c>
      <c r="AC40" s="12">
        <v>0.1026319361</v>
      </c>
      <c r="AD40" s="12">
        <v>0.11676736920000001</v>
      </c>
      <c r="AE40" s="12"/>
      <c r="AF40" s="11">
        <v>24.1984870307</v>
      </c>
      <c r="AG40" s="12">
        <v>0.0514730919</v>
      </c>
      <c r="AH40" s="12">
        <v>24.1470139388</v>
      </c>
      <c r="AI40" s="12"/>
      <c r="AJ40" s="11">
        <v>114.3070417199</v>
      </c>
      <c r="AK40" s="12">
        <v>70.4273985495</v>
      </c>
      <c r="AL40" s="12">
        <v>43.8796431704</v>
      </c>
      <c r="AM40" s="19"/>
      <c r="AO40" s="11">
        <v>84.31323081010001</v>
      </c>
      <c r="AP40" s="12">
        <v>5.6973922111</v>
      </c>
      <c r="AQ40" s="12">
        <v>7.0538535936</v>
      </c>
      <c r="AR40" s="12"/>
      <c r="AS40" s="12"/>
      <c r="AT40" s="12" t="s">
        <v>2</v>
      </c>
      <c r="AU40" s="12" t="s">
        <v>2</v>
      </c>
      <c r="AV40" s="12" t="s">
        <v>2</v>
      </c>
      <c r="AW40" s="12" t="s">
        <v>2</v>
      </c>
      <c r="AX40" s="12">
        <v>71.5619850054</v>
      </c>
      <c r="AZ40" s="11">
        <v>56.6807702019</v>
      </c>
      <c r="BA40" s="12">
        <v>56.57055775480001</v>
      </c>
      <c r="BB40" s="12"/>
      <c r="BC40" s="12"/>
      <c r="BD40" s="12">
        <v>0.11021244710000001</v>
      </c>
      <c r="BE40" s="11">
        <v>293.6401314249</v>
      </c>
      <c r="BF40" s="22">
        <v>231.55358166029998</v>
      </c>
      <c r="BG40" s="11">
        <v>205.91500907590003</v>
      </c>
      <c r="BH40" s="11">
        <v>13219.764397015</v>
      </c>
      <c r="BI40" s="5"/>
    </row>
    <row r="41" spans="3:60" ht="11.25">
      <c r="C41" s="11"/>
      <c r="E41" s="11"/>
      <c r="F41" s="12"/>
      <c r="G41" s="12"/>
      <c r="H41" s="12"/>
      <c r="I41" s="12"/>
      <c r="J41" s="11"/>
      <c r="K41" s="12"/>
      <c r="L41" s="12"/>
      <c r="M41" s="12"/>
      <c r="N41" s="12"/>
      <c r="O41" s="12"/>
      <c r="P41" s="12"/>
      <c r="Q41" s="11"/>
      <c r="R41" s="12"/>
      <c r="S41" s="12"/>
      <c r="T41" s="12"/>
      <c r="U41" s="12"/>
      <c r="V41" s="12"/>
      <c r="W41" s="12"/>
      <c r="Y41" s="11"/>
      <c r="Z41" s="12"/>
      <c r="AA41" s="12"/>
      <c r="AB41" s="12"/>
      <c r="AC41" s="12"/>
      <c r="AD41" s="12"/>
      <c r="AE41" s="12"/>
      <c r="AF41" s="11"/>
      <c r="AG41" s="12"/>
      <c r="AH41" s="12"/>
      <c r="AI41" s="12"/>
      <c r="AJ41" s="11"/>
      <c r="AK41" s="12"/>
      <c r="AL41" s="12"/>
      <c r="AM41" s="21"/>
      <c r="AO41" s="20"/>
      <c r="AP41" s="12"/>
      <c r="AQ41" s="12"/>
      <c r="AR41" s="12"/>
      <c r="AS41" s="12"/>
      <c r="AT41" s="12"/>
      <c r="AU41" s="12"/>
      <c r="AV41" s="12"/>
      <c r="AW41" s="12"/>
      <c r="AX41" s="12"/>
      <c r="AZ41" s="11"/>
      <c r="BA41" s="12"/>
      <c r="BB41" s="12"/>
      <c r="BC41" s="12"/>
      <c r="BD41" s="12"/>
      <c r="BE41" s="11"/>
      <c r="BF41" s="46"/>
      <c r="BG41" s="11"/>
      <c r="BH41" s="11"/>
    </row>
    <row r="42" spans="1:61" s="6" customFormat="1" ht="11.25">
      <c r="A42" s="17">
        <v>7</v>
      </c>
      <c r="B42" s="17" t="s">
        <v>33</v>
      </c>
      <c r="C42" s="11">
        <v>65339.30132287789</v>
      </c>
      <c r="D42" s="3"/>
      <c r="E42" s="11">
        <v>7.500001090099999</v>
      </c>
      <c r="F42" s="11">
        <v>3.4170139497</v>
      </c>
      <c r="G42" s="11">
        <v>4.082987140399999</v>
      </c>
      <c r="H42" s="11" t="s">
        <v>2</v>
      </c>
      <c r="I42" s="11"/>
      <c r="J42" s="11">
        <v>14.2728237861</v>
      </c>
      <c r="K42" s="11">
        <v>10.9828472267</v>
      </c>
      <c r="L42" s="11" t="s">
        <v>2</v>
      </c>
      <c r="M42" s="11">
        <v>0.0769574453</v>
      </c>
      <c r="N42" s="11">
        <v>0.0418718537</v>
      </c>
      <c r="O42" s="11">
        <v>3.1711472604</v>
      </c>
      <c r="P42" s="11"/>
      <c r="Q42" s="11">
        <v>14.531764948299998</v>
      </c>
      <c r="R42" s="11">
        <v>0.1847304015</v>
      </c>
      <c r="S42" s="11" t="s">
        <v>2</v>
      </c>
      <c r="T42" s="11">
        <v>0.0068936421</v>
      </c>
      <c r="U42" s="11">
        <v>0.9165992539000001</v>
      </c>
      <c r="V42" s="11">
        <v>11.752556585699999</v>
      </c>
      <c r="W42" s="11">
        <v>1.6709850651000002</v>
      </c>
      <c r="X42" s="3"/>
      <c r="Y42" s="11">
        <v>6.742367588499999</v>
      </c>
      <c r="Z42" s="11">
        <v>3.4693157078</v>
      </c>
      <c r="AA42" s="11">
        <v>1.3961577733</v>
      </c>
      <c r="AB42" s="11">
        <v>0.032921534200000005</v>
      </c>
      <c r="AC42" s="11">
        <v>0.8337943666000001</v>
      </c>
      <c r="AD42" s="11">
        <v>1.0101782066</v>
      </c>
      <c r="AE42" s="11"/>
      <c r="AF42" s="11">
        <v>61.0500890338</v>
      </c>
      <c r="AG42" s="11" t="s">
        <v>2</v>
      </c>
      <c r="AH42" s="11">
        <v>61.0500890338</v>
      </c>
      <c r="AI42" s="11"/>
      <c r="AJ42" s="11">
        <v>64.4865343849</v>
      </c>
      <c r="AK42" s="11">
        <v>6.7341184557</v>
      </c>
      <c r="AL42" s="11">
        <v>2.6720275663</v>
      </c>
      <c r="AM42" s="11">
        <v>55.0803883629</v>
      </c>
      <c r="AN42" s="3"/>
      <c r="AO42" s="11">
        <v>9.864790561</v>
      </c>
      <c r="AP42" s="11">
        <v>0.1839997197</v>
      </c>
      <c r="AQ42" s="11" t="s">
        <v>2</v>
      </c>
      <c r="AR42" s="11"/>
      <c r="AS42" s="11"/>
      <c r="AT42" s="11" t="s">
        <v>2</v>
      </c>
      <c r="AU42" s="11">
        <v>3.9320016369</v>
      </c>
      <c r="AV42" s="11" t="s">
        <v>2</v>
      </c>
      <c r="AW42" s="11" t="s">
        <v>2</v>
      </c>
      <c r="AX42" s="11">
        <v>5.7487892044</v>
      </c>
      <c r="AY42" s="3"/>
      <c r="AZ42" s="11">
        <v>0.08718969100000001</v>
      </c>
      <c r="BA42" s="11">
        <v>0.08718969100000001</v>
      </c>
      <c r="BB42" s="11"/>
      <c r="BC42" s="11"/>
      <c r="BD42" s="11" t="s">
        <v>2</v>
      </c>
      <c r="BE42" s="11">
        <v>178.5355610837</v>
      </c>
      <c r="BF42" s="22">
        <v>487.13645447470003</v>
      </c>
      <c r="BG42" s="11">
        <v>-27.100133645863288</v>
      </c>
      <c r="BH42" s="11">
        <v>65620.8964969375</v>
      </c>
      <c r="BI42" s="5"/>
    </row>
    <row r="43" spans="1:61" ht="11.25">
      <c r="A43" s="2">
        <v>70</v>
      </c>
      <c r="B43" s="5" t="s">
        <v>34</v>
      </c>
      <c r="C43" s="11">
        <v>45779.12777764092</v>
      </c>
      <c r="E43" s="11" t="s">
        <v>2</v>
      </c>
      <c r="F43" s="12" t="s">
        <v>2</v>
      </c>
      <c r="G43" s="12" t="s">
        <v>2</v>
      </c>
      <c r="H43" s="12" t="s">
        <v>2</v>
      </c>
      <c r="I43" s="12"/>
      <c r="J43" s="11">
        <v>0.49853544460000004</v>
      </c>
      <c r="K43" s="12">
        <v>0.0378574179</v>
      </c>
      <c r="L43" s="12" t="s">
        <v>2</v>
      </c>
      <c r="M43" s="12" t="s">
        <v>2</v>
      </c>
      <c r="N43" s="12" t="s">
        <v>2</v>
      </c>
      <c r="O43" s="12">
        <v>0.4606780267</v>
      </c>
      <c r="P43" s="12"/>
      <c r="Q43" s="11">
        <v>1.6601843830000003</v>
      </c>
      <c r="R43" s="12" t="s">
        <v>2</v>
      </c>
      <c r="S43" s="12" t="s">
        <v>2</v>
      </c>
      <c r="T43" s="12" t="s">
        <v>2</v>
      </c>
      <c r="U43" s="12" t="s">
        <v>2</v>
      </c>
      <c r="V43" s="12" t="s">
        <v>2</v>
      </c>
      <c r="W43" s="12">
        <v>1.6601843830000003</v>
      </c>
      <c r="Y43" s="11">
        <v>0.9629949393</v>
      </c>
      <c r="Z43" s="12" t="s">
        <v>2</v>
      </c>
      <c r="AA43" s="12" t="s">
        <v>2</v>
      </c>
      <c r="AB43" s="12" t="s">
        <v>2</v>
      </c>
      <c r="AC43" s="12">
        <v>0.6314162116</v>
      </c>
      <c r="AD43" s="12">
        <v>0.33157872769999996</v>
      </c>
      <c r="AE43" s="12"/>
      <c r="AF43" s="11">
        <v>0.0042858662</v>
      </c>
      <c r="AG43" s="12" t="s">
        <v>2</v>
      </c>
      <c r="AH43" s="12">
        <v>0.0042858662</v>
      </c>
      <c r="AI43" s="12"/>
      <c r="AJ43" s="11">
        <v>5.6005576324</v>
      </c>
      <c r="AK43" s="12" t="s">
        <v>2</v>
      </c>
      <c r="AL43" s="12">
        <v>0.6362909484</v>
      </c>
      <c r="AM43" s="12">
        <v>4.964266684</v>
      </c>
      <c r="AO43" s="11">
        <v>0.1395790957</v>
      </c>
      <c r="AP43" s="19"/>
      <c r="AQ43" s="12" t="s">
        <v>2</v>
      </c>
      <c r="AR43" s="12"/>
      <c r="AS43" s="12"/>
      <c r="AT43" s="12" t="s">
        <v>2</v>
      </c>
      <c r="AU43" s="12" t="s">
        <v>2</v>
      </c>
      <c r="AV43" s="12" t="s">
        <v>2</v>
      </c>
      <c r="AW43" s="12" t="s">
        <v>2</v>
      </c>
      <c r="AX43" s="12">
        <v>0.1395790957</v>
      </c>
      <c r="AZ43" s="11">
        <v>0.0267543991</v>
      </c>
      <c r="BA43" s="12">
        <v>0.0267543991</v>
      </c>
      <c r="BB43" s="12"/>
      <c r="BC43" s="12"/>
      <c r="BD43" s="12" t="s">
        <v>2</v>
      </c>
      <c r="BE43" s="11">
        <v>8.8928917603</v>
      </c>
      <c r="BF43" s="22">
        <v>8.2256232636</v>
      </c>
      <c r="BG43" s="11">
        <v>-5.544987687000001</v>
      </c>
      <c r="BH43" s="11">
        <v>45772.91005965</v>
      </c>
      <c r="BI43" s="5"/>
    </row>
    <row r="44" spans="1:61" ht="11.25">
      <c r="A44" s="2">
        <v>71</v>
      </c>
      <c r="B44" s="5" t="s">
        <v>35</v>
      </c>
      <c r="C44" s="11">
        <v>1158.6923259109496</v>
      </c>
      <c r="E44" s="11" t="s">
        <v>2</v>
      </c>
      <c r="F44" s="12" t="s">
        <v>2</v>
      </c>
      <c r="G44" s="12" t="s">
        <v>2</v>
      </c>
      <c r="H44" s="12" t="s">
        <v>2</v>
      </c>
      <c r="I44" s="12"/>
      <c r="J44" s="11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O44" s="12" t="s">
        <v>2</v>
      </c>
      <c r="P44" s="12"/>
      <c r="Q44" s="11" t="s">
        <v>2</v>
      </c>
      <c r="R44" s="12" t="s">
        <v>2</v>
      </c>
      <c r="S44" s="12" t="s">
        <v>2</v>
      </c>
      <c r="T44" s="12" t="s">
        <v>2</v>
      </c>
      <c r="U44" s="12" t="s">
        <v>2</v>
      </c>
      <c r="V44" s="12" t="s">
        <v>2</v>
      </c>
      <c r="W44" s="12" t="s">
        <v>2</v>
      </c>
      <c r="Y44" s="11">
        <v>0.009706641299999999</v>
      </c>
      <c r="Z44" s="12" t="s">
        <v>2</v>
      </c>
      <c r="AA44" s="12" t="s">
        <v>2</v>
      </c>
      <c r="AB44" s="12" t="s">
        <v>2</v>
      </c>
      <c r="AC44" s="12">
        <v>0.009706641299999999</v>
      </c>
      <c r="AD44" s="12" t="s">
        <v>2</v>
      </c>
      <c r="AE44" s="12"/>
      <c r="AF44" s="11" t="s">
        <v>2</v>
      </c>
      <c r="AG44" s="12" t="s">
        <v>2</v>
      </c>
      <c r="AH44" s="12" t="s">
        <v>2</v>
      </c>
      <c r="AI44" s="12"/>
      <c r="AJ44" s="11">
        <v>1.2085856026000001</v>
      </c>
      <c r="AK44" s="12" t="s">
        <v>2</v>
      </c>
      <c r="AL44" s="12">
        <v>0.1426108495</v>
      </c>
      <c r="AM44" s="12">
        <v>1.0659747531000001</v>
      </c>
      <c r="AO44" s="11" t="s">
        <v>2</v>
      </c>
      <c r="AP44" s="12" t="s">
        <v>2</v>
      </c>
      <c r="AQ44" s="19"/>
      <c r="AR44" s="21"/>
      <c r="AS44" s="21"/>
      <c r="AT44" s="21" t="s">
        <v>2</v>
      </c>
      <c r="AU44" s="12" t="s">
        <v>2</v>
      </c>
      <c r="AV44" s="12" t="s">
        <v>2</v>
      </c>
      <c r="AW44" s="12" t="s">
        <v>2</v>
      </c>
      <c r="AX44" s="12" t="s">
        <v>2</v>
      </c>
      <c r="AZ44" s="11" t="s">
        <v>2</v>
      </c>
      <c r="BA44" s="12" t="s">
        <v>2</v>
      </c>
      <c r="BB44" s="12"/>
      <c r="BC44" s="12"/>
      <c r="BD44" s="12" t="s">
        <v>2</v>
      </c>
      <c r="BE44" s="11">
        <v>1.2182922439000001</v>
      </c>
      <c r="BF44" s="22">
        <v>7.518223664400001</v>
      </c>
      <c r="BG44" s="11">
        <v>3.4919536709976384E-05</v>
      </c>
      <c r="BH44" s="11">
        <v>1164.6601660768001</v>
      </c>
      <c r="BI44" s="5"/>
    </row>
    <row r="45" spans="1:61" ht="11.25">
      <c r="A45" s="2">
        <v>72</v>
      </c>
      <c r="B45" s="5" t="s">
        <v>36</v>
      </c>
      <c r="C45" s="11"/>
      <c r="E45" s="11"/>
      <c r="F45" s="12"/>
      <c r="G45" s="12"/>
      <c r="H45" s="12"/>
      <c r="I45" s="12"/>
      <c r="J45" s="11"/>
      <c r="K45" s="12"/>
      <c r="L45" s="12"/>
      <c r="M45" s="12"/>
      <c r="N45" s="12"/>
      <c r="O45" s="12"/>
      <c r="P45" s="12"/>
      <c r="Q45" s="11"/>
      <c r="R45" s="12"/>
      <c r="S45" s="12"/>
      <c r="T45" s="12"/>
      <c r="U45" s="12"/>
      <c r="V45" s="12"/>
      <c r="W45" s="12"/>
      <c r="Y45" s="11"/>
      <c r="Z45" s="12"/>
      <c r="AA45" s="12"/>
      <c r="AB45" s="12"/>
      <c r="AC45" s="12"/>
      <c r="AD45" s="12"/>
      <c r="AE45" s="12"/>
      <c r="AF45" s="11"/>
      <c r="AG45" s="12"/>
      <c r="AH45" s="12"/>
      <c r="AI45" s="12"/>
      <c r="AJ45" s="11"/>
      <c r="AK45" s="12"/>
      <c r="AL45" s="12"/>
      <c r="AM45" s="12"/>
      <c r="AO45" s="11"/>
      <c r="AP45" s="12"/>
      <c r="AQ45" s="21"/>
      <c r="AR45" s="19"/>
      <c r="AS45" s="21"/>
      <c r="AT45" s="21"/>
      <c r="AU45" s="12"/>
      <c r="AV45" s="12"/>
      <c r="AW45" s="12"/>
      <c r="AX45" s="12"/>
      <c r="AZ45" s="11"/>
      <c r="BA45" s="12"/>
      <c r="BB45" s="12"/>
      <c r="BC45" s="12"/>
      <c r="BD45" s="12"/>
      <c r="BE45" s="11"/>
      <c r="BF45" s="22"/>
      <c r="BG45" s="11"/>
      <c r="BH45" s="11"/>
      <c r="BI45" s="5"/>
    </row>
    <row r="46" spans="1:61" ht="11.25">
      <c r="A46" s="2">
        <v>73</v>
      </c>
      <c r="B46" s="5" t="s">
        <v>37</v>
      </c>
      <c r="C46" s="11"/>
      <c r="E46" s="11"/>
      <c r="F46" s="12"/>
      <c r="G46" s="12"/>
      <c r="H46" s="12"/>
      <c r="I46" s="12"/>
      <c r="J46" s="11"/>
      <c r="K46" s="12"/>
      <c r="L46" s="12"/>
      <c r="M46" s="12"/>
      <c r="N46" s="12"/>
      <c r="O46" s="12"/>
      <c r="P46" s="12"/>
      <c r="Q46" s="11"/>
      <c r="R46" s="12"/>
      <c r="S46" s="12"/>
      <c r="T46" s="12"/>
      <c r="U46" s="12"/>
      <c r="V46" s="12"/>
      <c r="W46" s="12"/>
      <c r="Y46" s="11"/>
      <c r="Z46" s="12"/>
      <c r="AA46" s="12"/>
      <c r="AB46" s="12"/>
      <c r="AC46" s="12"/>
      <c r="AD46" s="12"/>
      <c r="AE46" s="12"/>
      <c r="AF46" s="11"/>
      <c r="AG46" s="12"/>
      <c r="AH46" s="12"/>
      <c r="AI46" s="12"/>
      <c r="AJ46" s="11"/>
      <c r="AK46" s="12"/>
      <c r="AL46" s="12"/>
      <c r="AM46" s="12"/>
      <c r="AO46" s="11"/>
      <c r="AP46" s="12"/>
      <c r="AQ46" s="21"/>
      <c r="AR46" s="21"/>
      <c r="AS46" s="19"/>
      <c r="AT46" s="21"/>
      <c r="AU46" s="12"/>
      <c r="AV46" s="12"/>
      <c r="AW46" s="12"/>
      <c r="AX46" s="12"/>
      <c r="AZ46" s="11"/>
      <c r="BA46" s="12"/>
      <c r="BB46" s="12"/>
      <c r="BC46" s="12"/>
      <c r="BD46" s="12"/>
      <c r="BE46" s="11"/>
      <c r="BF46" s="22"/>
      <c r="BG46" s="11"/>
      <c r="BH46" s="11"/>
      <c r="BI46" s="5"/>
    </row>
    <row r="47" spans="1:61" ht="11.25">
      <c r="A47" s="2">
        <v>74</v>
      </c>
      <c r="B47" s="5" t="s">
        <v>38</v>
      </c>
      <c r="C47" s="11" t="s">
        <v>2</v>
      </c>
      <c r="E47" s="11" t="s">
        <v>2</v>
      </c>
      <c r="F47" s="12" t="s">
        <v>2</v>
      </c>
      <c r="G47" s="12" t="s">
        <v>2</v>
      </c>
      <c r="H47" s="12" t="s">
        <v>2</v>
      </c>
      <c r="I47" s="12"/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 t="s">
        <v>2</v>
      </c>
      <c r="AG47" s="12" t="s">
        <v>2</v>
      </c>
      <c r="AH47" s="12" t="s">
        <v>2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O47" s="11" t="s">
        <v>2</v>
      </c>
      <c r="AP47" s="12" t="s">
        <v>2</v>
      </c>
      <c r="AQ47" s="12" t="s">
        <v>2</v>
      </c>
      <c r="AR47" s="21"/>
      <c r="AS47" s="21"/>
      <c r="AT47" s="19"/>
      <c r="AU47" s="11" t="s">
        <v>2</v>
      </c>
      <c r="AV47" s="12" t="s">
        <v>2</v>
      </c>
      <c r="AW47" s="12" t="s">
        <v>2</v>
      </c>
      <c r="AX47" s="12" t="s">
        <v>2</v>
      </c>
      <c r="AZ47" s="11" t="s">
        <v>2</v>
      </c>
      <c r="BA47" s="12" t="s">
        <v>2</v>
      </c>
      <c r="BB47" s="12"/>
      <c r="BC47" s="12"/>
      <c r="BD47" s="11" t="s">
        <v>2</v>
      </c>
      <c r="BE47" s="11" t="s">
        <v>2</v>
      </c>
      <c r="BF47" s="22" t="s">
        <v>2</v>
      </c>
      <c r="BG47" s="11" t="s">
        <v>2</v>
      </c>
      <c r="BH47" s="11" t="s">
        <v>2</v>
      </c>
      <c r="BI47" s="5"/>
    </row>
    <row r="48" spans="1:61" ht="11.25">
      <c r="A48" s="2">
        <v>75</v>
      </c>
      <c r="B48" s="5" t="s">
        <v>39</v>
      </c>
      <c r="C48" s="11">
        <v>495.9786848640442</v>
      </c>
      <c r="E48" s="11">
        <v>0.0938735523</v>
      </c>
      <c r="F48" s="12" t="s">
        <v>2</v>
      </c>
      <c r="G48" s="12">
        <v>0.0938735523</v>
      </c>
      <c r="H48" s="12" t="s">
        <v>2</v>
      </c>
      <c r="I48" s="12"/>
      <c r="J48" s="11">
        <v>0.0014860201999999999</v>
      </c>
      <c r="K48" s="12">
        <v>0.0014860201999999999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Y48" s="11" t="s">
        <v>2</v>
      </c>
      <c r="Z48" s="12" t="s">
        <v>2</v>
      </c>
      <c r="AA48" s="12" t="s">
        <v>2</v>
      </c>
      <c r="AB48" s="12" t="s">
        <v>2</v>
      </c>
      <c r="AC48" s="12" t="s">
        <v>2</v>
      </c>
      <c r="AD48" s="12" t="s">
        <v>2</v>
      </c>
      <c r="AE48" s="12"/>
      <c r="AF48" s="11" t="s">
        <v>2</v>
      </c>
      <c r="AG48" s="12" t="s">
        <v>2</v>
      </c>
      <c r="AH48" s="12" t="s">
        <v>2</v>
      </c>
      <c r="AI48" s="12"/>
      <c r="AJ48" s="11" t="s">
        <v>2</v>
      </c>
      <c r="AK48" s="12" t="s">
        <v>2</v>
      </c>
      <c r="AL48" s="12" t="s">
        <v>2</v>
      </c>
      <c r="AM48" s="12" t="s">
        <v>2</v>
      </c>
      <c r="AO48" s="11">
        <v>5.6895800956</v>
      </c>
      <c r="AP48" s="12">
        <v>0.08036998690000001</v>
      </c>
      <c r="AQ48" s="12" t="s">
        <v>2</v>
      </c>
      <c r="AR48" s="12"/>
      <c r="AS48" s="12"/>
      <c r="AT48" s="12" t="s">
        <v>2</v>
      </c>
      <c r="AU48" s="19"/>
      <c r="AV48" s="12" t="s">
        <v>2</v>
      </c>
      <c r="AW48" s="12" t="s">
        <v>2</v>
      </c>
      <c r="AX48" s="12">
        <v>5.6092101087</v>
      </c>
      <c r="AZ48" s="11" t="s">
        <v>2</v>
      </c>
      <c r="BA48" s="12" t="s">
        <v>2</v>
      </c>
      <c r="BB48" s="12"/>
      <c r="BC48" s="12"/>
      <c r="BD48" s="12" t="s">
        <v>2</v>
      </c>
      <c r="BE48" s="11">
        <v>5.7849396681</v>
      </c>
      <c r="BF48" s="22">
        <v>6.0399799083</v>
      </c>
      <c r="BG48" s="11">
        <v>-7.6569128940999995</v>
      </c>
      <c r="BH48" s="11">
        <v>488.48119245809994</v>
      </c>
      <c r="BI48" s="5"/>
    </row>
    <row r="49" spans="1:61" ht="11.25">
      <c r="A49" s="2">
        <v>76</v>
      </c>
      <c r="B49" s="5" t="s">
        <v>40</v>
      </c>
      <c r="C49" s="11">
        <v>162.90059313964846</v>
      </c>
      <c r="E49" s="11">
        <v>0.0022139171999999998</v>
      </c>
      <c r="F49" s="12" t="s">
        <v>2</v>
      </c>
      <c r="G49" s="12">
        <v>0.0022139171999999998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>
        <v>0.9165992539000001</v>
      </c>
      <c r="R49" s="12" t="s">
        <v>2</v>
      </c>
      <c r="S49" s="12" t="s">
        <v>2</v>
      </c>
      <c r="T49" s="12" t="s">
        <v>2</v>
      </c>
      <c r="U49" s="12">
        <v>0.9165992539000001</v>
      </c>
      <c r="V49" s="12" t="s">
        <v>2</v>
      </c>
      <c r="W49" s="12" t="s">
        <v>2</v>
      </c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>
        <v>0.0725128855</v>
      </c>
      <c r="AK49" s="12" t="s">
        <v>2</v>
      </c>
      <c r="AL49" s="12" t="s">
        <v>2</v>
      </c>
      <c r="AM49" s="12">
        <v>0.0725128855</v>
      </c>
      <c r="AO49" s="11" t="s">
        <v>2</v>
      </c>
      <c r="AP49" s="12" t="s">
        <v>2</v>
      </c>
      <c r="AQ49" s="12" t="s">
        <v>2</v>
      </c>
      <c r="AR49" s="12"/>
      <c r="AS49" s="12"/>
      <c r="AT49" s="12" t="s">
        <v>2</v>
      </c>
      <c r="AU49" s="12" t="s">
        <v>2</v>
      </c>
      <c r="AV49" s="19"/>
      <c r="AW49" s="12" t="s">
        <v>2</v>
      </c>
      <c r="AX49" s="12" t="s">
        <v>2</v>
      </c>
      <c r="AZ49" s="11" t="s">
        <v>2</v>
      </c>
      <c r="BA49" s="12" t="s">
        <v>2</v>
      </c>
      <c r="BB49" s="12"/>
      <c r="BC49" s="12"/>
      <c r="BD49" s="12" t="s">
        <v>2</v>
      </c>
      <c r="BE49" s="11">
        <v>0.9913260566000001</v>
      </c>
      <c r="BF49" s="22">
        <v>0.34914253100000003</v>
      </c>
      <c r="BG49" s="11">
        <v>1.1184390585000001</v>
      </c>
      <c r="BH49" s="11">
        <v>163.355438308</v>
      </c>
      <c r="BI49" s="5"/>
    </row>
    <row r="50" spans="1:61" ht="11.25">
      <c r="A50" s="2">
        <v>77</v>
      </c>
      <c r="B50" s="5" t="s">
        <v>41</v>
      </c>
      <c r="C50" s="11">
        <v>1.0924954101563</v>
      </c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11" t="s">
        <v>2</v>
      </c>
      <c r="K50" s="12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O50" s="11" t="s">
        <v>2</v>
      </c>
      <c r="AP50" s="12" t="s">
        <v>2</v>
      </c>
      <c r="AQ50" s="12" t="s">
        <v>2</v>
      </c>
      <c r="AR50" s="12"/>
      <c r="AS50" s="12"/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Z50" s="11" t="s">
        <v>2</v>
      </c>
      <c r="BA50" s="12" t="s">
        <v>2</v>
      </c>
      <c r="BB50" s="12"/>
      <c r="BC50" s="12"/>
      <c r="BD50" s="12" t="s">
        <v>2</v>
      </c>
      <c r="BE50" s="11" t="s">
        <v>2</v>
      </c>
      <c r="BF50" s="22" t="s">
        <v>2</v>
      </c>
      <c r="BG50" s="11">
        <v>0.0249059034</v>
      </c>
      <c r="BH50" s="11">
        <v>1.1102833316</v>
      </c>
      <c r="BI50" s="5"/>
    </row>
    <row r="51" spans="1:61" ht="11.25">
      <c r="A51" s="2">
        <v>78</v>
      </c>
      <c r="B51" s="5" t="s">
        <v>42</v>
      </c>
      <c r="C51" s="11">
        <v>17741.509445912172</v>
      </c>
      <c r="E51" s="11">
        <v>7.403913620599999</v>
      </c>
      <c r="F51" s="12">
        <v>3.4170139497</v>
      </c>
      <c r="G51" s="12">
        <v>3.9868996708999997</v>
      </c>
      <c r="H51" s="12" t="s">
        <v>2</v>
      </c>
      <c r="I51" s="12"/>
      <c r="J51" s="11">
        <v>13.7728023213</v>
      </c>
      <c r="K51" s="12">
        <v>10.943503788600001</v>
      </c>
      <c r="L51" s="12" t="s">
        <v>2</v>
      </c>
      <c r="M51" s="12">
        <v>0.0769574453</v>
      </c>
      <c r="N51" s="12">
        <v>0.0418718537</v>
      </c>
      <c r="O51" s="12">
        <v>2.7104692337</v>
      </c>
      <c r="P51" s="12"/>
      <c r="Q51" s="11">
        <v>11.954981311399997</v>
      </c>
      <c r="R51" s="12">
        <v>0.1847304015</v>
      </c>
      <c r="S51" s="12" t="s">
        <v>2</v>
      </c>
      <c r="T51" s="12">
        <v>0.0068936421</v>
      </c>
      <c r="U51" s="12" t="s">
        <v>2</v>
      </c>
      <c r="V51" s="12">
        <v>11.752556585699999</v>
      </c>
      <c r="W51" s="12">
        <v>0.0108006821</v>
      </c>
      <c r="Y51" s="11">
        <v>5.769666007899999</v>
      </c>
      <c r="Z51" s="12">
        <v>3.4693157078</v>
      </c>
      <c r="AA51" s="12">
        <v>1.3961577733</v>
      </c>
      <c r="AB51" s="12">
        <v>0.032921534200000005</v>
      </c>
      <c r="AC51" s="12">
        <v>0.1926715137</v>
      </c>
      <c r="AD51" s="12">
        <v>0.6785994789</v>
      </c>
      <c r="AE51" s="12"/>
      <c r="AF51" s="11">
        <v>61.0458031676</v>
      </c>
      <c r="AG51" s="12" t="s">
        <v>2</v>
      </c>
      <c r="AH51" s="12">
        <v>61.0458031676</v>
      </c>
      <c r="AI51" s="12"/>
      <c r="AJ51" s="11">
        <v>57.6048782644</v>
      </c>
      <c r="AK51" s="12">
        <v>6.7341184557</v>
      </c>
      <c r="AL51" s="12">
        <v>1.8931257684</v>
      </c>
      <c r="AM51" s="12">
        <v>48.9776340403</v>
      </c>
      <c r="AO51" s="11">
        <v>4.0356313697</v>
      </c>
      <c r="AP51" s="12">
        <v>0.10362973280000001</v>
      </c>
      <c r="AQ51" s="12" t="s">
        <v>2</v>
      </c>
      <c r="AR51" s="12"/>
      <c r="AS51" s="12"/>
      <c r="AT51" s="12" t="s">
        <v>2</v>
      </c>
      <c r="AU51" s="12">
        <v>3.9320016369</v>
      </c>
      <c r="AV51" s="12" t="s">
        <v>2</v>
      </c>
      <c r="AW51" s="12" t="s">
        <v>2</v>
      </c>
      <c r="AX51" s="19"/>
      <c r="AZ51" s="11">
        <v>0.06043529190000001</v>
      </c>
      <c r="BA51" s="12">
        <v>0.06043529190000001</v>
      </c>
      <c r="BB51" s="12"/>
      <c r="BC51" s="12"/>
      <c r="BD51" s="12" t="s">
        <v>2</v>
      </c>
      <c r="BE51" s="11">
        <v>161.6481113548</v>
      </c>
      <c r="BF51" s="22">
        <v>465.00348510739997</v>
      </c>
      <c r="BG51" s="11">
        <v>-15.0416129462</v>
      </c>
      <c r="BH51" s="11">
        <v>18030.379357113</v>
      </c>
      <c r="BI51" s="5"/>
    </row>
    <row r="52" spans="3:60" ht="11.25">
      <c r="C52" s="11"/>
      <c r="E52" s="11"/>
      <c r="F52" s="12"/>
      <c r="G52" s="12"/>
      <c r="H52" s="12"/>
      <c r="I52" s="12"/>
      <c r="J52" s="11"/>
      <c r="K52" s="12"/>
      <c r="L52" s="12"/>
      <c r="M52" s="12"/>
      <c r="N52" s="12"/>
      <c r="O52" s="12"/>
      <c r="P52" s="12"/>
      <c r="Q52" s="11"/>
      <c r="R52" s="12"/>
      <c r="S52" s="12"/>
      <c r="T52" s="12"/>
      <c r="U52" s="12"/>
      <c r="V52" s="12"/>
      <c r="W52" s="12"/>
      <c r="Y52" s="11"/>
      <c r="Z52" s="12"/>
      <c r="AA52" s="12"/>
      <c r="AB52" s="12"/>
      <c r="AC52" s="12"/>
      <c r="AD52" s="12"/>
      <c r="AE52" s="12"/>
      <c r="AF52" s="11"/>
      <c r="AG52" s="12"/>
      <c r="AH52" s="12"/>
      <c r="AI52" s="12"/>
      <c r="AJ52" s="11"/>
      <c r="AK52" s="12"/>
      <c r="AL52" s="12"/>
      <c r="AM52" s="12"/>
      <c r="AO52" s="11"/>
      <c r="AP52" s="12"/>
      <c r="AQ52" s="12"/>
      <c r="AR52" s="12"/>
      <c r="AS52" s="12"/>
      <c r="AT52" s="12"/>
      <c r="AU52" s="12"/>
      <c r="AV52" s="12"/>
      <c r="AW52" s="12"/>
      <c r="AX52" s="21"/>
      <c r="AZ52" s="20"/>
      <c r="BA52" s="12"/>
      <c r="BB52" s="12"/>
      <c r="BC52" s="12"/>
      <c r="BD52" s="12"/>
      <c r="BE52" s="11"/>
      <c r="BF52" s="46"/>
      <c r="BG52" s="11"/>
      <c r="BH52" s="11"/>
    </row>
    <row r="53" spans="1:61" s="6" customFormat="1" ht="11.25">
      <c r="A53" s="17">
        <v>8</v>
      </c>
      <c r="B53" s="17" t="s">
        <v>43</v>
      </c>
      <c r="C53" s="11">
        <v>174645.16016248168</v>
      </c>
      <c r="D53" s="3"/>
      <c r="E53" s="11">
        <v>0.0100981574</v>
      </c>
      <c r="F53" s="11" t="s">
        <v>2</v>
      </c>
      <c r="G53" s="11">
        <v>0.0100981574</v>
      </c>
      <c r="H53" s="11" t="s">
        <v>2</v>
      </c>
      <c r="I53" s="11"/>
      <c r="J53" s="11">
        <v>0.30306419490000003</v>
      </c>
      <c r="K53" s="11" t="s">
        <v>2</v>
      </c>
      <c r="L53" s="11" t="s">
        <v>2</v>
      </c>
      <c r="M53" s="11">
        <v>0.26712204310000004</v>
      </c>
      <c r="N53" s="11" t="s">
        <v>2</v>
      </c>
      <c r="O53" s="11">
        <v>0.0359421518</v>
      </c>
      <c r="P53" s="11"/>
      <c r="Q53" s="11">
        <v>8.1625766781</v>
      </c>
      <c r="R53" s="11" t="s">
        <v>2</v>
      </c>
      <c r="S53" s="11" t="s">
        <v>2</v>
      </c>
      <c r="T53" s="11" t="s">
        <v>2</v>
      </c>
      <c r="U53" s="11" t="s">
        <v>2</v>
      </c>
      <c r="V53" s="11">
        <v>0.0203998242</v>
      </c>
      <c r="W53" s="11">
        <v>8.1421768539</v>
      </c>
      <c r="X53" s="3"/>
      <c r="Y53" s="11">
        <v>0.0065248252</v>
      </c>
      <c r="Z53" s="11" t="s">
        <v>2</v>
      </c>
      <c r="AA53" s="11" t="s">
        <v>2</v>
      </c>
      <c r="AB53" s="11" t="s">
        <v>2</v>
      </c>
      <c r="AC53" s="11">
        <v>0.0065248252</v>
      </c>
      <c r="AD53" s="11" t="s">
        <v>2</v>
      </c>
      <c r="AE53" s="11"/>
      <c r="AF53" s="11">
        <v>0.0092980466</v>
      </c>
      <c r="AG53" s="11" t="s">
        <v>2</v>
      </c>
      <c r="AH53" s="11">
        <v>0.0092980466</v>
      </c>
      <c r="AI53" s="11"/>
      <c r="AJ53" s="11">
        <v>495.5183274282</v>
      </c>
      <c r="AK53" s="11" t="s">
        <v>2</v>
      </c>
      <c r="AL53" s="11">
        <v>452.4754223428</v>
      </c>
      <c r="AM53" s="11">
        <v>43.042905085399994</v>
      </c>
      <c r="AN53" s="3"/>
      <c r="AO53" s="11" t="s">
        <v>2</v>
      </c>
      <c r="AP53" s="11" t="s">
        <v>2</v>
      </c>
      <c r="AQ53" s="11" t="s">
        <v>2</v>
      </c>
      <c r="AR53" s="11"/>
      <c r="AS53" s="11"/>
      <c r="AT53" s="11" t="s">
        <v>2</v>
      </c>
      <c r="AU53" s="11" t="s">
        <v>2</v>
      </c>
      <c r="AV53" s="11" t="s">
        <v>2</v>
      </c>
      <c r="AW53" s="11" t="s">
        <v>2</v>
      </c>
      <c r="AX53" s="11" t="s">
        <v>2</v>
      </c>
      <c r="AY53" s="3"/>
      <c r="AZ53" s="11">
        <v>234.65325791689997</v>
      </c>
      <c r="BA53" s="11">
        <v>67.2206811383</v>
      </c>
      <c r="BB53" s="11"/>
      <c r="BC53" s="11"/>
      <c r="BD53" s="11">
        <v>167.43257677859998</v>
      </c>
      <c r="BE53" s="11">
        <v>738.6631472472999</v>
      </c>
      <c r="BF53" s="22">
        <v>523.1927029572</v>
      </c>
      <c r="BG53" s="11">
        <v>9.961412260700001</v>
      </c>
      <c r="BH53" s="11">
        <v>175159.659728525</v>
      </c>
      <c r="BI53" s="5"/>
    </row>
    <row r="54" spans="1:61" ht="11.25">
      <c r="A54" s="2">
        <v>80</v>
      </c>
      <c r="B54" s="5" t="s">
        <v>44</v>
      </c>
      <c r="C54" s="11">
        <v>155385.04477808226</v>
      </c>
      <c r="E54" s="11">
        <v>0.0100981574</v>
      </c>
      <c r="F54" s="12" t="s">
        <v>2</v>
      </c>
      <c r="G54" s="12">
        <v>0.0100981574</v>
      </c>
      <c r="H54" s="12" t="s">
        <v>2</v>
      </c>
      <c r="I54" s="12"/>
      <c r="J54" s="11">
        <v>0.30306419490000003</v>
      </c>
      <c r="K54" s="12" t="s">
        <v>2</v>
      </c>
      <c r="L54" s="12" t="s">
        <v>2</v>
      </c>
      <c r="M54" s="12">
        <v>0.26712204310000004</v>
      </c>
      <c r="N54" s="12" t="s">
        <v>2</v>
      </c>
      <c r="O54" s="12">
        <v>0.0359421518</v>
      </c>
      <c r="P54" s="12"/>
      <c r="Q54" s="11">
        <v>8.1625766781</v>
      </c>
      <c r="R54" s="12" t="s">
        <v>2</v>
      </c>
      <c r="S54" s="12" t="s">
        <v>2</v>
      </c>
      <c r="T54" s="12" t="s">
        <v>2</v>
      </c>
      <c r="U54" s="12" t="s">
        <v>2</v>
      </c>
      <c r="V54" s="12">
        <v>0.0203998242</v>
      </c>
      <c r="W54" s="12">
        <v>8.1421768539</v>
      </c>
      <c r="Y54" s="11">
        <v>0.0065248252</v>
      </c>
      <c r="Z54" s="12" t="s">
        <v>2</v>
      </c>
      <c r="AA54" s="12" t="s">
        <v>2</v>
      </c>
      <c r="AB54" s="12" t="s">
        <v>2</v>
      </c>
      <c r="AC54" s="12">
        <v>0.0065248252</v>
      </c>
      <c r="AD54" s="12" t="s">
        <v>2</v>
      </c>
      <c r="AE54" s="12"/>
      <c r="AF54" s="11">
        <v>0.0092980466</v>
      </c>
      <c r="AG54" s="12" t="s">
        <v>2</v>
      </c>
      <c r="AH54" s="12">
        <v>0.0092980466</v>
      </c>
      <c r="AI54" s="12"/>
      <c r="AJ54" s="11">
        <v>245.46698318799997</v>
      </c>
      <c r="AK54" s="12" t="s">
        <v>2</v>
      </c>
      <c r="AL54" s="12">
        <v>202.4240781026</v>
      </c>
      <c r="AM54" s="12">
        <v>43.042905085399994</v>
      </c>
      <c r="AO54" s="11" t="s">
        <v>2</v>
      </c>
      <c r="AP54" s="12" t="s">
        <v>2</v>
      </c>
      <c r="AQ54" s="12" t="s">
        <v>2</v>
      </c>
      <c r="AR54" s="12"/>
      <c r="AS54" s="12"/>
      <c r="AT54" s="12" t="s">
        <v>2</v>
      </c>
      <c r="AU54" s="12" t="s">
        <v>2</v>
      </c>
      <c r="AV54" s="12" t="s">
        <v>2</v>
      </c>
      <c r="AW54" s="12" t="s">
        <v>2</v>
      </c>
      <c r="AX54" s="12" t="s">
        <v>2</v>
      </c>
      <c r="AZ54" s="11">
        <v>167.43257677859998</v>
      </c>
      <c r="BA54" s="19"/>
      <c r="BB54" s="21"/>
      <c r="BC54" s="21"/>
      <c r="BD54" s="12">
        <v>167.43257677859998</v>
      </c>
      <c r="BE54" s="11">
        <v>421.3911218688</v>
      </c>
      <c r="BF54" s="22">
        <v>196.92711291780003</v>
      </c>
      <c r="BG54" s="11">
        <v>0.9837895069000009</v>
      </c>
      <c r="BH54" s="11">
        <v>155620.46426285</v>
      </c>
      <c r="BI54" s="5"/>
    </row>
    <row r="55" spans="1:61" ht="11.25">
      <c r="A55" s="2">
        <v>81</v>
      </c>
      <c r="B55" s="5" t="s">
        <v>45</v>
      </c>
      <c r="C55" s="11"/>
      <c r="E55" s="11"/>
      <c r="F55" s="12"/>
      <c r="G55" s="12"/>
      <c r="H55" s="12"/>
      <c r="I55" s="12"/>
      <c r="J55" s="11"/>
      <c r="K55" s="12"/>
      <c r="L55" s="12"/>
      <c r="M55" s="12"/>
      <c r="N55" s="12"/>
      <c r="O55" s="12"/>
      <c r="P55" s="12"/>
      <c r="Q55" s="11"/>
      <c r="R55" s="12"/>
      <c r="S55" s="12"/>
      <c r="T55" s="12"/>
      <c r="U55" s="12"/>
      <c r="V55" s="12"/>
      <c r="W55" s="12"/>
      <c r="Y55" s="11"/>
      <c r="Z55" s="12"/>
      <c r="AA55" s="12"/>
      <c r="AB55" s="12"/>
      <c r="AC55" s="12"/>
      <c r="AD55" s="12"/>
      <c r="AE55" s="12"/>
      <c r="AF55" s="11"/>
      <c r="AG55" s="12"/>
      <c r="AH55" s="12"/>
      <c r="AI55" s="12"/>
      <c r="AJ55" s="11"/>
      <c r="AK55" s="12"/>
      <c r="AL55" s="12"/>
      <c r="AM55" s="12"/>
      <c r="AO55" s="11"/>
      <c r="AP55" s="12"/>
      <c r="AQ55" s="12"/>
      <c r="AR55" s="12"/>
      <c r="AS55" s="12"/>
      <c r="AT55" s="12"/>
      <c r="AU55" s="12"/>
      <c r="AV55" s="12"/>
      <c r="AW55" s="12"/>
      <c r="AX55" s="12"/>
      <c r="AZ55" s="11"/>
      <c r="BA55" s="21"/>
      <c r="BB55" s="19"/>
      <c r="BC55" s="21"/>
      <c r="BD55" s="12"/>
      <c r="BE55" s="11"/>
      <c r="BF55" s="22"/>
      <c r="BG55" s="11"/>
      <c r="BH55" s="11"/>
      <c r="BI55" s="5"/>
    </row>
    <row r="56" spans="1:61" ht="11.25">
      <c r="A56" s="2">
        <v>82</v>
      </c>
      <c r="B56" s="5" t="s">
        <v>46</v>
      </c>
      <c r="C56" s="11"/>
      <c r="E56" s="11"/>
      <c r="F56" s="12"/>
      <c r="G56" s="12"/>
      <c r="H56" s="12"/>
      <c r="I56" s="12"/>
      <c r="J56" s="11"/>
      <c r="K56" s="12"/>
      <c r="L56" s="12"/>
      <c r="M56" s="12"/>
      <c r="N56" s="12"/>
      <c r="O56" s="12"/>
      <c r="P56" s="12"/>
      <c r="Q56" s="11"/>
      <c r="R56" s="12"/>
      <c r="S56" s="12"/>
      <c r="T56" s="12"/>
      <c r="U56" s="12"/>
      <c r="V56" s="12"/>
      <c r="W56" s="12"/>
      <c r="Y56" s="11"/>
      <c r="Z56" s="12"/>
      <c r="AA56" s="12"/>
      <c r="AB56" s="12"/>
      <c r="AC56" s="12"/>
      <c r="AD56" s="12"/>
      <c r="AE56" s="12"/>
      <c r="AF56" s="11"/>
      <c r="AG56" s="12"/>
      <c r="AH56" s="12"/>
      <c r="AI56" s="12"/>
      <c r="AJ56" s="11"/>
      <c r="AK56" s="12"/>
      <c r="AL56" s="12"/>
      <c r="AM56" s="12"/>
      <c r="AO56" s="11"/>
      <c r="AP56" s="12"/>
      <c r="AQ56" s="12"/>
      <c r="AR56" s="12"/>
      <c r="AS56" s="12"/>
      <c r="AT56" s="12"/>
      <c r="AU56" s="12"/>
      <c r="AV56" s="12"/>
      <c r="AW56" s="12"/>
      <c r="AX56" s="12"/>
      <c r="AZ56" s="11"/>
      <c r="BA56" s="21"/>
      <c r="BB56" s="21"/>
      <c r="BC56" s="19"/>
      <c r="BD56" s="12"/>
      <c r="BE56" s="11"/>
      <c r="BF56" s="22"/>
      <c r="BG56" s="11"/>
      <c r="BH56" s="11"/>
      <c r="BI56" s="5"/>
    </row>
    <row r="57" spans="1:61" ht="11.25">
      <c r="A57" s="2">
        <v>83</v>
      </c>
      <c r="B57" s="5" t="s">
        <v>47</v>
      </c>
      <c r="C57" s="11">
        <v>19260.115384399414</v>
      </c>
      <c r="E57" s="11" t="s">
        <v>2</v>
      </c>
      <c r="F57" s="12" t="s">
        <v>2</v>
      </c>
      <c r="G57" s="12" t="s">
        <v>2</v>
      </c>
      <c r="H57" s="12" t="s">
        <v>2</v>
      </c>
      <c r="I57" s="12"/>
      <c r="J57" s="11" t="s">
        <v>2</v>
      </c>
      <c r="K57" s="12" t="s">
        <v>2</v>
      </c>
      <c r="L57" s="12" t="s">
        <v>2</v>
      </c>
      <c r="M57" s="12" t="s">
        <v>2</v>
      </c>
      <c r="N57" s="12" t="s">
        <v>2</v>
      </c>
      <c r="O57" s="12" t="s">
        <v>2</v>
      </c>
      <c r="P57" s="12"/>
      <c r="Q57" s="11" t="s">
        <v>2</v>
      </c>
      <c r="R57" s="12" t="s">
        <v>2</v>
      </c>
      <c r="S57" s="12" t="s">
        <v>2</v>
      </c>
      <c r="T57" s="12" t="s">
        <v>2</v>
      </c>
      <c r="U57" s="12" t="s">
        <v>2</v>
      </c>
      <c r="V57" s="12" t="s">
        <v>2</v>
      </c>
      <c r="W57" s="12" t="s">
        <v>2</v>
      </c>
      <c r="Y57" s="11" t="s">
        <v>2</v>
      </c>
      <c r="Z57" s="12" t="s">
        <v>2</v>
      </c>
      <c r="AA57" s="12" t="s">
        <v>2</v>
      </c>
      <c r="AB57" s="12" t="s">
        <v>2</v>
      </c>
      <c r="AC57" s="12" t="s">
        <v>2</v>
      </c>
      <c r="AD57" s="12" t="s">
        <v>2</v>
      </c>
      <c r="AE57" s="12"/>
      <c r="AF57" s="11" t="s">
        <v>2</v>
      </c>
      <c r="AG57" s="12" t="s">
        <v>2</v>
      </c>
      <c r="AH57" s="12" t="s">
        <v>2</v>
      </c>
      <c r="AI57" s="12"/>
      <c r="AJ57" s="11">
        <v>250.0513442402</v>
      </c>
      <c r="AK57" s="12" t="s">
        <v>2</v>
      </c>
      <c r="AL57" s="12">
        <v>250.0513442402</v>
      </c>
      <c r="AM57" s="12" t="s">
        <v>2</v>
      </c>
      <c r="AO57" s="11" t="s">
        <v>2</v>
      </c>
      <c r="AP57" s="12" t="s">
        <v>2</v>
      </c>
      <c r="AQ57" s="12" t="s">
        <v>2</v>
      </c>
      <c r="AR57" s="12"/>
      <c r="AS57" s="12"/>
      <c r="AT57" s="12" t="s">
        <v>2</v>
      </c>
      <c r="AU57" s="12" t="s">
        <v>2</v>
      </c>
      <c r="AV57" s="12" t="s">
        <v>2</v>
      </c>
      <c r="AW57" s="12" t="s">
        <v>2</v>
      </c>
      <c r="AX57" s="12" t="s">
        <v>2</v>
      </c>
      <c r="AZ57" s="11">
        <v>67.2206811383</v>
      </c>
      <c r="BA57" s="12">
        <v>67.2206811383</v>
      </c>
      <c r="BB57" s="12"/>
      <c r="BC57" s="12"/>
      <c r="BD57" s="19"/>
      <c r="BE57" s="11">
        <v>317.27202537849996</v>
      </c>
      <c r="BF57" s="22">
        <v>326.26559003939997</v>
      </c>
      <c r="BG57" s="11">
        <v>8.9776227538</v>
      </c>
      <c r="BH57" s="11">
        <v>19539.195465675</v>
      </c>
      <c r="BI57" s="5"/>
    </row>
    <row r="58" spans="3:60" ht="11.25">
      <c r="C58" s="11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2"/>
      <c r="V58" s="12"/>
      <c r="W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O58" s="11"/>
      <c r="AP58" s="12"/>
      <c r="AQ58" s="12"/>
      <c r="AR58" s="12"/>
      <c r="AS58" s="12"/>
      <c r="AT58" s="12"/>
      <c r="AU58" s="12"/>
      <c r="AV58" s="12"/>
      <c r="AW58" s="12"/>
      <c r="AX58" s="12"/>
      <c r="AZ58" s="11"/>
      <c r="BA58" s="12"/>
      <c r="BB58" s="12"/>
      <c r="BC58" s="12"/>
      <c r="BD58" s="21"/>
      <c r="BE58" s="11"/>
      <c r="BF58" s="3"/>
      <c r="BG58" s="11"/>
      <c r="BH58" s="11"/>
    </row>
    <row r="59" spans="1:60" s="6" customFormat="1" ht="11.25">
      <c r="A59" s="2">
        <v>90</v>
      </c>
      <c r="B59" s="2" t="s">
        <v>48</v>
      </c>
      <c r="C59" s="11"/>
      <c r="D59" s="3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3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3"/>
      <c r="AO59" s="11" t="s">
        <v>2</v>
      </c>
      <c r="AP59" s="11" t="s">
        <v>2</v>
      </c>
      <c r="AQ59" s="11" t="s">
        <v>2</v>
      </c>
      <c r="AR59" s="11"/>
      <c r="AS59" s="11"/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3"/>
      <c r="AZ59" s="11" t="s">
        <v>2</v>
      </c>
      <c r="BA59" s="11" t="s">
        <v>2</v>
      </c>
      <c r="BB59" s="11"/>
      <c r="BC59" s="11"/>
      <c r="BD59" s="20" t="s">
        <v>2</v>
      </c>
      <c r="BE59" s="11"/>
      <c r="BF59" s="11"/>
      <c r="BG59" s="11"/>
      <c r="BH59" s="11"/>
    </row>
    <row r="60" spans="3:60" ht="11.25">
      <c r="C60" s="11"/>
      <c r="E60" s="11"/>
      <c r="F60" s="12"/>
      <c r="G60" s="12"/>
      <c r="H60" s="12"/>
      <c r="I60" s="12"/>
      <c r="J60" s="11"/>
      <c r="K60" s="12"/>
      <c r="L60" s="12"/>
      <c r="M60" s="12"/>
      <c r="N60" s="12"/>
      <c r="O60" s="12"/>
      <c r="P60" s="12"/>
      <c r="Q60" s="11"/>
      <c r="R60" s="12"/>
      <c r="S60" s="12"/>
      <c r="T60" s="12"/>
      <c r="U60" s="12"/>
      <c r="V60" s="12"/>
      <c r="W60" s="12"/>
      <c r="Y60" s="11"/>
      <c r="Z60" s="12"/>
      <c r="AA60" s="12"/>
      <c r="AB60" s="12"/>
      <c r="AC60" s="12"/>
      <c r="AD60" s="12"/>
      <c r="AE60" s="12"/>
      <c r="AF60" s="11"/>
      <c r="AG60" s="12"/>
      <c r="AH60" s="12"/>
      <c r="AI60" s="12"/>
      <c r="AJ60" s="11"/>
      <c r="AK60" s="12"/>
      <c r="AL60" s="12"/>
      <c r="AM60" s="12"/>
      <c r="AO60" s="11"/>
      <c r="AP60" s="12"/>
      <c r="AQ60" s="12"/>
      <c r="AR60" s="12"/>
      <c r="AS60" s="12"/>
      <c r="AT60" s="12"/>
      <c r="AU60" s="12"/>
      <c r="AV60" s="12"/>
      <c r="AW60" s="12"/>
      <c r="AX60" s="12"/>
      <c r="AZ60" s="11"/>
      <c r="BA60" s="12"/>
      <c r="BB60" s="12"/>
      <c r="BC60" s="12"/>
      <c r="BD60" s="21"/>
      <c r="BE60" s="11"/>
      <c r="BF60" s="11"/>
      <c r="BG60" s="11"/>
      <c r="BH60" s="11"/>
    </row>
    <row r="61" spans="1:60" s="6" customFormat="1" ht="11.25">
      <c r="A61" s="23"/>
      <c r="B61" s="23" t="s">
        <v>0</v>
      </c>
      <c r="C61" s="10">
        <v>574086.8697922223</v>
      </c>
      <c r="D61" s="25"/>
      <c r="E61" s="10">
        <v>318.9500116046999</v>
      </c>
      <c r="F61" s="10">
        <v>15.8783261978</v>
      </c>
      <c r="G61" s="10">
        <v>302.9541000345001</v>
      </c>
      <c r="H61" s="10">
        <v>0.1175853724</v>
      </c>
      <c r="I61" s="10"/>
      <c r="J61" s="10">
        <v>818.5064335832</v>
      </c>
      <c r="K61" s="10">
        <v>458.8930442956</v>
      </c>
      <c r="L61" s="10">
        <v>22.2461054418</v>
      </c>
      <c r="M61" s="10">
        <v>7.580157670899999</v>
      </c>
      <c r="N61" s="10">
        <v>15.285707022999999</v>
      </c>
      <c r="O61" s="10">
        <v>314.5014191519</v>
      </c>
      <c r="P61" s="10"/>
      <c r="Q61" s="10">
        <v>1051.5191192485</v>
      </c>
      <c r="R61" s="10">
        <v>2.6471201347</v>
      </c>
      <c r="S61" s="10">
        <v>4.127047178</v>
      </c>
      <c r="T61" s="10">
        <v>13.374540845899999</v>
      </c>
      <c r="U61" s="10">
        <v>21.7439120313</v>
      </c>
      <c r="V61" s="10">
        <v>988.1535524758</v>
      </c>
      <c r="W61" s="10">
        <v>21.4729465828</v>
      </c>
      <c r="X61" s="25"/>
      <c r="Y61" s="10">
        <v>212.82185251659996</v>
      </c>
      <c r="Z61" s="10">
        <v>81.3041326234</v>
      </c>
      <c r="AA61" s="10">
        <v>50.362200140199995</v>
      </c>
      <c r="AB61" s="10">
        <v>3.7308565381</v>
      </c>
      <c r="AC61" s="10">
        <v>14.3893189844</v>
      </c>
      <c r="AD61" s="10">
        <v>63.035344230499994</v>
      </c>
      <c r="AE61" s="10"/>
      <c r="AF61" s="10">
        <v>506.59856609529993</v>
      </c>
      <c r="AG61" s="10">
        <v>30.9755149421</v>
      </c>
      <c r="AH61" s="10">
        <v>475.6230511532</v>
      </c>
      <c r="AI61" s="10"/>
      <c r="AJ61" s="10">
        <v>1064.8171058399998</v>
      </c>
      <c r="AK61" s="10">
        <v>303.6082553598</v>
      </c>
      <c r="AL61" s="10">
        <v>529.6552688199</v>
      </c>
      <c r="AM61" s="10">
        <v>231.55358166029998</v>
      </c>
      <c r="AN61" s="25"/>
      <c r="AO61" s="10">
        <v>487.13645447470003</v>
      </c>
      <c r="AP61" s="10">
        <v>8.2256232636</v>
      </c>
      <c r="AQ61" s="10">
        <v>7.518223664400001</v>
      </c>
      <c r="AR61" s="10"/>
      <c r="AS61" s="10"/>
      <c r="AT61" s="10" t="s">
        <v>2</v>
      </c>
      <c r="AU61" s="10">
        <v>6.0399799083</v>
      </c>
      <c r="AV61" s="10">
        <v>0.34914253100000003</v>
      </c>
      <c r="AW61" s="10" t="s">
        <v>2</v>
      </c>
      <c r="AX61" s="10">
        <v>465.00348510739997</v>
      </c>
      <c r="AY61" s="25"/>
      <c r="AZ61" s="10">
        <v>523.1927029572</v>
      </c>
      <c r="BA61" s="10">
        <v>196.92711291780003</v>
      </c>
      <c r="BB61" s="10"/>
      <c r="BC61" s="10"/>
      <c r="BD61" s="10">
        <v>326.26559003939997</v>
      </c>
      <c r="BE61" s="10">
        <v>4983.5422463202</v>
      </c>
      <c r="BF61" s="10">
        <v>4983.5422463202</v>
      </c>
      <c r="BG61" s="10"/>
      <c r="BH61" s="10">
        <v>574874.3561397385</v>
      </c>
    </row>
    <row r="62" spans="1:34" ht="11.25">
      <c r="A62" s="5" t="str">
        <f>+Nederland!A62</f>
        <v>Wijzigingen in het bodemgebruik zijn berekend op basis van de gemeentegrenzen van 2006. De kolommen zijn toevoegingen en de rijen zijn onttrekkingen</v>
      </c>
      <c r="H62" s="4"/>
      <c r="O62" s="4"/>
      <c r="AD62" s="4"/>
      <c r="AH62" s="4"/>
    </row>
    <row r="63" spans="1:56" ht="11.25">
      <c r="A63" s="5" t="s">
        <v>51</v>
      </c>
      <c r="B63" s="5"/>
      <c r="H63" s="4"/>
      <c r="O63" s="4"/>
      <c r="AD63" s="4"/>
      <c r="AH63" s="4"/>
      <c r="BC63" s="12"/>
      <c r="BD63" s="11"/>
    </row>
    <row r="64" spans="1:34" ht="11.25">
      <c r="A64" s="5" t="s">
        <v>61</v>
      </c>
      <c r="H64" s="4"/>
      <c r="O64" s="4"/>
      <c r="AD64" s="4"/>
      <c r="AH64" s="4"/>
    </row>
    <row r="65" spans="8:34" ht="11.25">
      <c r="H65" s="4"/>
      <c r="O65" s="4"/>
      <c r="AD65" s="4"/>
      <c r="AH65" s="4"/>
    </row>
    <row r="66" spans="8:34" ht="11.25">
      <c r="H66" s="4"/>
      <c r="O66" s="4"/>
      <c r="AD66" s="4"/>
      <c r="AH66" s="4"/>
    </row>
    <row r="67" spans="8:34" ht="11.25">
      <c r="H67" s="4"/>
      <c r="O67" s="4"/>
      <c r="AD67" s="4"/>
      <c r="AH67" s="4"/>
    </row>
    <row r="68" spans="8:34" ht="11.25">
      <c r="H68" s="4"/>
      <c r="O68" s="4"/>
      <c r="AD68" s="4"/>
      <c r="AH68" s="4"/>
    </row>
    <row r="69" spans="8:34" ht="11.25">
      <c r="H69" s="4"/>
      <c r="O69" s="4"/>
      <c r="AD69" s="4"/>
      <c r="AH69" s="4"/>
    </row>
    <row r="70" spans="8:15" ht="11.25">
      <c r="H70" s="4"/>
      <c r="O70" s="4"/>
    </row>
    <row r="71" spans="8:15" ht="11.25">
      <c r="H71" s="4"/>
      <c r="O71" s="4"/>
    </row>
    <row r="72" spans="8:15" ht="11.25">
      <c r="H72" s="4"/>
      <c r="O72" s="4"/>
    </row>
    <row r="73" spans="8:15" ht="11.25">
      <c r="H73" s="4"/>
      <c r="O73" s="4"/>
    </row>
    <row r="74" spans="8:15" ht="11.25">
      <c r="H74" s="4"/>
      <c r="O74" s="4"/>
    </row>
    <row r="75" spans="8:15" ht="11.25">
      <c r="H75" s="4"/>
      <c r="O75" s="4"/>
    </row>
    <row r="76" spans="8:15" ht="11.25">
      <c r="H76" s="4"/>
      <c r="O76" s="4"/>
    </row>
    <row r="77" spans="8:15" ht="11.25">
      <c r="H77" s="4"/>
      <c r="O77" s="4"/>
    </row>
    <row r="78" spans="8:15" ht="11.25">
      <c r="H78" s="4"/>
      <c r="O78" s="4"/>
    </row>
    <row r="79" spans="8:15" ht="11.25">
      <c r="H79" s="4"/>
      <c r="O79" s="4"/>
    </row>
    <row r="80" spans="8:15" ht="11.25">
      <c r="H80" s="4"/>
      <c r="O80" s="4"/>
    </row>
    <row r="81" spans="8:15" ht="11.25">
      <c r="H81" s="4"/>
      <c r="O81" s="4"/>
    </row>
  </sheetData>
  <printOptions/>
  <pageMargins left="0.31" right="0.5" top="0.49" bottom="0.49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3"/>
  <sheetViews>
    <sheetView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0.7109375" style="2" customWidth="1"/>
    <col min="3" max="3" width="6.8515625" style="6" customWidth="1"/>
    <col min="4" max="4" width="2.7109375" style="6" customWidth="1"/>
    <col min="5" max="5" width="3.7109375" style="6" customWidth="1"/>
    <col min="6" max="9" width="3.7109375" style="4" customWidth="1"/>
    <col min="10" max="10" width="3.7109375" style="26" customWidth="1"/>
    <col min="11" max="16" width="3.7109375" style="4" customWidth="1"/>
    <col min="17" max="17" width="3.7109375" style="26" customWidth="1"/>
    <col min="18" max="24" width="3.7109375" style="4" customWidth="1"/>
    <col min="25" max="25" width="3.7109375" style="26" customWidth="1"/>
    <col min="26" max="31" width="3.7109375" style="4" customWidth="1"/>
    <col min="32" max="32" width="3.7109375" style="26" customWidth="1"/>
    <col min="33" max="35" width="3.7109375" style="4" customWidth="1"/>
    <col min="36" max="36" width="3.7109375" style="26" customWidth="1"/>
    <col min="37" max="40" width="3.7109375" style="4" customWidth="1"/>
    <col min="41" max="41" width="2.7109375" style="3" customWidth="1"/>
    <col min="42" max="47" width="2.7109375" style="26" customWidth="1"/>
    <col min="48" max="51" width="2.7109375" style="4" customWidth="1"/>
    <col min="52" max="52" width="2.7109375" style="3" customWidth="1"/>
    <col min="53" max="56" width="2.7109375" style="4" customWidth="1"/>
    <col min="57" max="57" width="6.140625" style="3" customWidth="1"/>
    <col min="58" max="58" width="6.140625" style="4" customWidth="1"/>
    <col min="59" max="59" width="6.140625" style="2" customWidth="1"/>
    <col min="60" max="60" width="6.140625" style="5" customWidth="1"/>
    <col min="61" max="61" width="5.421875" style="7" bestFit="1" customWidth="1"/>
    <col min="62" max="62" width="2.00390625" style="7" bestFit="1" customWidth="1"/>
    <col min="63" max="16384" width="8.8515625" style="7" customWidth="1"/>
  </cols>
  <sheetData>
    <row r="1" spans="1:58" ht="11.25">
      <c r="A1" s="2" t="s">
        <v>62</v>
      </c>
      <c r="C1" s="3"/>
      <c r="D1" s="4"/>
      <c r="E1" s="3"/>
      <c r="H1" s="3"/>
      <c r="J1" s="3"/>
      <c r="O1" s="3"/>
      <c r="Q1" s="3"/>
      <c r="Y1" s="3"/>
      <c r="AD1" s="3"/>
      <c r="AF1" s="3"/>
      <c r="AH1" s="3"/>
      <c r="AJ1" s="3"/>
      <c r="AP1" s="4"/>
      <c r="AQ1" s="4"/>
      <c r="AR1" s="4"/>
      <c r="AS1" s="4"/>
      <c r="AT1" s="4"/>
      <c r="AU1" s="4"/>
      <c r="BD1" s="5"/>
      <c r="BE1" s="6"/>
      <c r="BF1" s="7"/>
    </row>
    <row r="2" spans="1:61" s="5" customFormat="1" ht="11.25">
      <c r="A2" s="2"/>
      <c r="B2" s="2"/>
      <c r="C2" s="2"/>
      <c r="D2" s="2"/>
      <c r="E2" s="8" t="s">
        <v>55</v>
      </c>
      <c r="F2" s="9"/>
      <c r="G2" s="9"/>
      <c r="H2" s="9"/>
      <c r="I2" s="9"/>
      <c r="J2" s="10"/>
      <c r="K2" s="9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10"/>
      <c r="AG2" s="9"/>
      <c r="AH2" s="9"/>
      <c r="AI2" s="9"/>
      <c r="AJ2" s="10"/>
      <c r="AK2" s="9"/>
      <c r="AL2" s="9"/>
      <c r="AM2" s="9"/>
      <c r="AN2" s="9"/>
      <c r="AO2" s="10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9"/>
      <c r="BB2" s="9"/>
      <c r="BC2" s="9"/>
      <c r="BD2" s="9"/>
      <c r="BE2" s="11"/>
      <c r="BF2" s="12"/>
      <c r="BG2" s="11"/>
      <c r="BH2" s="12"/>
      <c r="BI2" s="12"/>
    </row>
    <row r="3" spans="5:61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I3" s="11"/>
    </row>
    <row r="4" spans="3:61" s="2" customFormat="1" ht="139.5">
      <c r="C4" s="13" t="s">
        <v>49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4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4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4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4"/>
      <c r="AF4" s="14" t="s">
        <v>26</v>
      </c>
      <c r="AG4" s="15" t="s">
        <v>27</v>
      </c>
      <c r="AH4" s="15" t="s">
        <v>28</v>
      </c>
      <c r="AI4" s="14"/>
      <c r="AJ4" s="14" t="s">
        <v>29</v>
      </c>
      <c r="AK4" s="15" t="s">
        <v>30</v>
      </c>
      <c r="AL4" s="15" t="s">
        <v>31</v>
      </c>
      <c r="AM4" s="15" t="s">
        <v>32</v>
      </c>
      <c r="AN4" s="14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4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I4" s="11"/>
    </row>
    <row r="5" spans="3:61" s="2" customFormat="1" ht="11.25">
      <c r="C5" s="41" t="s">
        <v>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2" s="6" customFormat="1" ht="11.25">
      <c r="A6" s="17">
        <v>1</v>
      </c>
      <c r="B6" s="17" t="s">
        <v>3</v>
      </c>
      <c r="C6" s="11">
        <v>6861.305777457046</v>
      </c>
      <c r="D6" s="11"/>
      <c r="E6" s="11">
        <v>3.3653293123999997</v>
      </c>
      <c r="F6" s="11">
        <v>3.0025079044</v>
      </c>
      <c r="G6" s="11">
        <v>0.3497867307</v>
      </c>
      <c r="H6" s="11">
        <v>0.013034677300000002</v>
      </c>
      <c r="I6" s="11"/>
      <c r="J6" s="11">
        <v>36.2666727012</v>
      </c>
      <c r="K6" s="11">
        <v>21.272503783100003</v>
      </c>
      <c r="L6" s="11">
        <v>0.5883283790999999</v>
      </c>
      <c r="M6" s="11">
        <v>1.1143912816</v>
      </c>
      <c r="N6" s="11">
        <v>1.5119633442</v>
      </c>
      <c r="O6" s="11">
        <v>11.7794859132</v>
      </c>
      <c r="P6" s="11"/>
      <c r="Q6" s="11">
        <v>31.2777312398</v>
      </c>
      <c r="R6" s="11">
        <v>0.8805728821000002</v>
      </c>
      <c r="S6" s="11">
        <v>0.131396799</v>
      </c>
      <c r="T6" s="11">
        <v>0.5389976074999999</v>
      </c>
      <c r="U6" s="11">
        <v>0.3824387071</v>
      </c>
      <c r="V6" s="11">
        <v>29.196649544299998</v>
      </c>
      <c r="W6" s="11">
        <v>0.1476756998</v>
      </c>
      <c r="X6" s="11"/>
      <c r="Y6" s="11">
        <v>10.931441076899999</v>
      </c>
      <c r="Z6" s="11">
        <v>2.9128487095</v>
      </c>
      <c r="AA6" s="11">
        <v>2.3640910478999997</v>
      </c>
      <c r="AB6" s="11">
        <v>0.5040412722000001</v>
      </c>
      <c r="AC6" s="11">
        <v>3.6088063843000002</v>
      </c>
      <c r="AD6" s="11">
        <v>1.541653663</v>
      </c>
      <c r="AE6" s="11"/>
      <c r="AF6" s="11">
        <v>116.07074834860002</v>
      </c>
      <c r="AG6" s="11" t="s">
        <v>2</v>
      </c>
      <c r="AH6" s="11">
        <v>116.07074834860002</v>
      </c>
      <c r="AI6" s="11"/>
      <c r="AJ6" s="11">
        <v>26.687276418899998</v>
      </c>
      <c r="AK6" s="11">
        <v>23.3708709875</v>
      </c>
      <c r="AL6" s="11">
        <v>2.5253895791</v>
      </c>
      <c r="AM6" s="11">
        <v>0.7910158523</v>
      </c>
      <c r="AN6" s="11"/>
      <c r="AO6" s="11">
        <v>31.6205067649</v>
      </c>
      <c r="AP6" s="11"/>
      <c r="AQ6" s="11"/>
      <c r="AR6" s="11"/>
      <c r="AS6" s="11"/>
      <c r="AT6" s="11" t="s">
        <v>2</v>
      </c>
      <c r="AU6" s="11">
        <v>0.0052726134</v>
      </c>
      <c r="AV6" s="11" t="s">
        <v>2</v>
      </c>
      <c r="AW6" s="11" t="s">
        <v>2</v>
      </c>
      <c r="AX6" s="11">
        <v>31.6152341515</v>
      </c>
      <c r="AY6" s="3"/>
      <c r="AZ6" s="11"/>
      <c r="BA6" s="11"/>
      <c r="BB6" s="11"/>
      <c r="BC6" s="11"/>
      <c r="BD6" s="11"/>
      <c r="BE6" s="11">
        <v>256.21970586270004</v>
      </c>
      <c r="BF6" s="11">
        <v>207.90795527970002</v>
      </c>
      <c r="BG6" s="11">
        <v>22.19958245473199</v>
      </c>
      <c r="BH6" s="11">
        <v>6835.7423001811</v>
      </c>
      <c r="BI6" s="5"/>
      <c r="BJ6" s="2"/>
    </row>
    <row r="7" spans="1:62" ht="11.25">
      <c r="A7" s="11">
        <v>10</v>
      </c>
      <c r="B7" s="18" t="s">
        <v>4</v>
      </c>
      <c r="C7" s="11">
        <v>262.0299291202545</v>
      </c>
      <c r="D7" s="11"/>
      <c r="E7" s="11">
        <v>0.1926695275</v>
      </c>
      <c r="F7" s="19"/>
      <c r="G7" s="12">
        <v>0.1926695275</v>
      </c>
      <c r="H7" s="12" t="s">
        <v>2</v>
      </c>
      <c r="I7" s="12"/>
      <c r="J7" s="20">
        <v>4.3903801114</v>
      </c>
      <c r="K7" s="12">
        <v>0.17705045390000002</v>
      </c>
      <c r="L7" s="12">
        <v>0.0085560811</v>
      </c>
      <c r="M7" s="12">
        <v>0.1006012439</v>
      </c>
      <c r="N7" s="12" t="s">
        <v>2</v>
      </c>
      <c r="O7" s="12">
        <v>4.1041723325</v>
      </c>
      <c r="P7" s="12"/>
      <c r="Q7" s="20">
        <v>1.4103432802999998</v>
      </c>
      <c r="R7" s="12">
        <v>0.029496957700000003</v>
      </c>
      <c r="S7" s="12" t="s">
        <v>2</v>
      </c>
      <c r="T7" s="12" t="s">
        <v>2</v>
      </c>
      <c r="U7" s="12" t="s">
        <v>2</v>
      </c>
      <c r="V7" s="12">
        <v>1.2331706228</v>
      </c>
      <c r="W7" s="12">
        <v>0.1476756998</v>
      </c>
      <c r="X7" s="12"/>
      <c r="Y7" s="20">
        <v>0.2127895771</v>
      </c>
      <c r="Z7" s="12">
        <v>0.050445515999999996</v>
      </c>
      <c r="AA7" s="12" t="s">
        <v>2</v>
      </c>
      <c r="AB7" s="12">
        <v>0.1623440611</v>
      </c>
      <c r="AC7" s="12" t="s">
        <v>2</v>
      </c>
      <c r="AD7" s="12" t="s">
        <v>2</v>
      </c>
      <c r="AE7" s="12"/>
      <c r="AF7" s="20">
        <v>1.3972315939</v>
      </c>
      <c r="AG7" s="12" t="s">
        <v>2</v>
      </c>
      <c r="AH7" s="12">
        <v>1.3972315939</v>
      </c>
      <c r="AI7" s="12"/>
      <c r="AJ7" s="20">
        <v>0.3379400374</v>
      </c>
      <c r="AK7" s="12">
        <v>0.3306969667</v>
      </c>
      <c r="AL7" s="12">
        <v>0.0072430707</v>
      </c>
      <c r="AM7" s="12" t="s">
        <v>2</v>
      </c>
      <c r="AN7" s="12"/>
      <c r="AO7" s="20">
        <v>0.2265589527</v>
      </c>
      <c r="AP7" s="21"/>
      <c r="AQ7" s="21"/>
      <c r="AR7" s="21"/>
      <c r="AS7" s="21"/>
      <c r="AT7" s="12" t="s">
        <v>2</v>
      </c>
      <c r="AU7" s="12" t="s">
        <v>2</v>
      </c>
      <c r="AV7" s="12" t="s">
        <v>2</v>
      </c>
      <c r="AW7" s="12" t="s">
        <v>2</v>
      </c>
      <c r="AX7" s="12">
        <v>0.2265589527</v>
      </c>
      <c r="AZ7" s="11"/>
      <c r="BA7" s="12"/>
      <c r="BB7" s="12"/>
      <c r="BC7" s="12"/>
      <c r="BD7" s="12"/>
      <c r="BE7" s="11">
        <v>8.1679130803</v>
      </c>
      <c r="BF7" s="11">
        <v>12.4966810532</v>
      </c>
      <c r="BG7" s="11">
        <v>-5.132800749123422</v>
      </c>
      <c r="BH7" s="12">
        <v>261.28159163469996</v>
      </c>
      <c r="BI7" s="5"/>
      <c r="BJ7" s="2"/>
    </row>
    <row r="8" spans="1:62" ht="11.25">
      <c r="A8" s="11">
        <v>11</v>
      </c>
      <c r="B8" s="18" t="s">
        <v>5</v>
      </c>
      <c r="C8" s="11">
        <v>6524.961945293427</v>
      </c>
      <c r="D8" s="11"/>
      <c r="E8" s="11">
        <v>3.0155425816999997</v>
      </c>
      <c r="F8" s="12">
        <v>3.0025079044</v>
      </c>
      <c r="G8" s="19"/>
      <c r="H8" s="12">
        <v>0.013034677300000002</v>
      </c>
      <c r="I8" s="12"/>
      <c r="J8" s="20">
        <v>31.497894920500002</v>
      </c>
      <c r="K8" s="12">
        <v>21.0954533292</v>
      </c>
      <c r="L8" s="12">
        <v>0.579772298</v>
      </c>
      <c r="M8" s="12">
        <v>1.0137900377</v>
      </c>
      <c r="N8" s="12">
        <v>1.1335656749</v>
      </c>
      <c r="O8" s="12">
        <v>7.6753135807</v>
      </c>
      <c r="P8" s="12"/>
      <c r="Q8" s="20">
        <v>29.8673879595</v>
      </c>
      <c r="R8" s="12">
        <v>0.8510759244000001</v>
      </c>
      <c r="S8" s="12">
        <v>0.131396799</v>
      </c>
      <c r="T8" s="12">
        <v>0.5389976074999999</v>
      </c>
      <c r="U8" s="12">
        <v>0.3824387071</v>
      </c>
      <c r="V8" s="12">
        <v>27.9634789215</v>
      </c>
      <c r="W8" s="12" t="s">
        <v>2</v>
      </c>
      <c r="X8" s="12"/>
      <c r="Y8" s="20">
        <v>10.718651499799998</v>
      </c>
      <c r="Z8" s="12">
        <v>2.8624031935</v>
      </c>
      <c r="AA8" s="12">
        <v>2.3640910478999997</v>
      </c>
      <c r="AB8" s="12">
        <v>0.3416972111</v>
      </c>
      <c r="AC8" s="12">
        <v>3.6088063843000002</v>
      </c>
      <c r="AD8" s="12">
        <v>1.541653663</v>
      </c>
      <c r="AE8" s="12"/>
      <c r="AF8" s="20">
        <v>114.67351675470002</v>
      </c>
      <c r="AG8" s="12" t="s">
        <v>2</v>
      </c>
      <c r="AH8" s="12">
        <v>114.67351675470002</v>
      </c>
      <c r="AI8" s="12"/>
      <c r="AJ8" s="20">
        <v>26.3493363815</v>
      </c>
      <c r="AK8" s="12">
        <v>23.0401740208</v>
      </c>
      <c r="AL8" s="12">
        <v>2.5181465084</v>
      </c>
      <c r="AM8" s="12">
        <v>0.7910158523</v>
      </c>
      <c r="AN8" s="12"/>
      <c r="AO8" s="20">
        <v>31.3939478122</v>
      </c>
      <c r="AP8" s="21"/>
      <c r="AQ8" s="21"/>
      <c r="AR8" s="21"/>
      <c r="AS8" s="21"/>
      <c r="AT8" s="12" t="s">
        <v>2</v>
      </c>
      <c r="AU8" s="12">
        <v>0.0052726134</v>
      </c>
      <c r="AV8" s="12" t="s">
        <v>2</v>
      </c>
      <c r="AW8" s="12" t="s">
        <v>2</v>
      </c>
      <c r="AX8" s="12">
        <v>31.3886751988</v>
      </c>
      <c r="AZ8" s="11"/>
      <c r="BA8" s="12"/>
      <c r="BB8" s="12"/>
      <c r="BC8" s="12"/>
      <c r="BD8" s="12"/>
      <c r="BE8" s="11">
        <v>247.5162779099</v>
      </c>
      <c r="BF8" s="11">
        <v>195.39823954919999</v>
      </c>
      <c r="BG8" s="11">
        <v>36.17412672106647</v>
      </c>
      <c r="BH8" s="12">
        <v>6509.4920023918</v>
      </c>
      <c r="BI8" s="5"/>
      <c r="BJ8" s="2"/>
    </row>
    <row r="9" spans="1:62" ht="11.25">
      <c r="A9" s="11">
        <v>12</v>
      </c>
      <c r="B9" s="18" t="s">
        <v>6</v>
      </c>
      <c r="C9" s="11">
        <v>74.31390304336549</v>
      </c>
      <c r="D9" s="11"/>
      <c r="E9" s="11">
        <v>0.1571172032</v>
      </c>
      <c r="F9" s="12" t="s">
        <v>2</v>
      </c>
      <c r="G9" s="12">
        <v>0.1571172032</v>
      </c>
      <c r="H9" s="19"/>
      <c r="I9" s="21"/>
      <c r="J9" s="11">
        <v>0.3783976693</v>
      </c>
      <c r="K9" s="12" t="s">
        <v>2</v>
      </c>
      <c r="L9" s="12" t="s">
        <v>2</v>
      </c>
      <c r="M9" s="12" t="s">
        <v>2</v>
      </c>
      <c r="N9" s="12">
        <v>0.3783976693</v>
      </c>
      <c r="O9" s="12" t="s">
        <v>2</v>
      </c>
      <c r="P9" s="12"/>
      <c r="Q9" s="11" t="s">
        <v>2</v>
      </c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X9" s="12"/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12"/>
      <c r="AF9" s="20" t="s">
        <v>2</v>
      </c>
      <c r="AG9" s="12" t="s">
        <v>2</v>
      </c>
      <c r="AH9" s="12" t="s">
        <v>2</v>
      </c>
      <c r="AI9" s="12"/>
      <c r="AJ9" s="11" t="s">
        <v>2</v>
      </c>
      <c r="AK9" s="12" t="s">
        <v>2</v>
      </c>
      <c r="AL9" s="12" t="s">
        <v>2</v>
      </c>
      <c r="AM9" s="12" t="s">
        <v>2</v>
      </c>
      <c r="AN9" s="12"/>
      <c r="AO9" s="11" t="s">
        <v>2</v>
      </c>
      <c r="AP9" s="12"/>
      <c r="AQ9" s="12"/>
      <c r="AR9" s="12"/>
      <c r="AS9" s="12"/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Z9" s="11"/>
      <c r="BA9" s="12"/>
      <c r="BB9" s="12"/>
      <c r="BC9" s="12"/>
      <c r="BD9" s="12"/>
      <c r="BE9" s="11">
        <v>0.5355148725000001</v>
      </c>
      <c r="BF9" s="11">
        <v>0.013034677300000002</v>
      </c>
      <c r="BG9" s="11">
        <v>-8.841743517211063</v>
      </c>
      <c r="BH9" s="12">
        <v>64.9687061546</v>
      </c>
      <c r="BI9" s="5"/>
      <c r="BJ9" s="2"/>
    </row>
    <row r="10" spans="3:61" ht="11.25">
      <c r="C10" s="3"/>
      <c r="D10" s="11"/>
      <c r="E10" s="11"/>
      <c r="F10" s="12"/>
      <c r="G10" s="12"/>
      <c r="H10" s="21"/>
      <c r="I10" s="21"/>
      <c r="J10" s="11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2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20"/>
      <c r="AG10" s="12"/>
      <c r="AH10" s="12"/>
      <c r="AI10" s="12"/>
      <c r="AJ10" s="11"/>
      <c r="AK10" s="12"/>
      <c r="AL10" s="12"/>
      <c r="AM10" s="12"/>
      <c r="AN10" s="12"/>
      <c r="AO10" s="11"/>
      <c r="AP10" s="12"/>
      <c r="AQ10" s="12"/>
      <c r="AR10" s="12"/>
      <c r="AS10" s="12"/>
      <c r="AT10" s="12"/>
      <c r="AU10" s="12"/>
      <c r="AV10" s="12"/>
      <c r="AW10" s="12"/>
      <c r="AX10" s="12"/>
      <c r="AZ10" s="11"/>
      <c r="BA10" s="12"/>
      <c r="BB10" s="12"/>
      <c r="BC10" s="12"/>
      <c r="BD10" s="12"/>
      <c r="BE10" s="11"/>
      <c r="BF10" s="11"/>
      <c r="BG10" s="11"/>
      <c r="BH10" s="12"/>
      <c r="BI10" s="5"/>
    </row>
    <row r="11" spans="1:62" s="6" customFormat="1" ht="11.25">
      <c r="A11" s="17">
        <v>2</v>
      </c>
      <c r="B11" s="17" t="s">
        <v>7</v>
      </c>
      <c r="C11" s="11">
        <v>13653.051118026257</v>
      </c>
      <c r="D11" s="11"/>
      <c r="E11" s="11">
        <v>24.545557127800002</v>
      </c>
      <c r="F11" s="11">
        <v>1.5381759552000003</v>
      </c>
      <c r="G11" s="11">
        <v>23.007381172600002</v>
      </c>
      <c r="H11" s="11" t="s">
        <v>2</v>
      </c>
      <c r="I11" s="11"/>
      <c r="J11" s="11">
        <v>12.383274467500001</v>
      </c>
      <c r="K11" s="11">
        <v>7.520985840000001</v>
      </c>
      <c r="L11" s="11">
        <v>3.8416717069999997</v>
      </c>
      <c r="M11" s="11" t="s">
        <v>2</v>
      </c>
      <c r="N11" s="11">
        <v>1.0206169205</v>
      </c>
      <c r="O11" s="11" t="s">
        <v>2</v>
      </c>
      <c r="P11" s="11"/>
      <c r="Q11" s="11">
        <v>54.1720723636</v>
      </c>
      <c r="R11" s="11" t="s">
        <v>2</v>
      </c>
      <c r="S11" s="11" t="s">
        <v>2</v>
      </c>
      <c r="T11" s="11" t="s">
        <v>2</v>
      </c>
      <c r="U11" s="11" t="s">
        <v>2</v>
      </c>
      <c r="V11" s="11">
        <v>54.1720723636</v>
      </c>
      <c r="W11" s="11" t="s">
        <v>2</v>
      </c>
      <c r="X11" s="11"/>
      <c r="Y11" s="11">
        <v>1.7229649883999998</v>
      </c>
      <c r="Z11" s="11">
        <v>1.7229649883999998</v>
      </c>
      <c r="AA11" s="11" t="s">
        <v>2</v>
      </c>
      <c r="AB11" s="11" t="s">
        <v>2</v>
      </c>
      <c r="AC11" s="11" t="s">
        <v>2</v>
      </c>
      <c r="AD11" s="11" t="s">
        <v>2</v>
      </c>
      <c r="AE11" s="11"/>
      <c r="AF11" s="11">
        <v>11.6843955346</v>
      </c>
      <c r="AG11" s="11" t="s">
        <v>2</v>
      </c>
      <c r="AH11" s="11">
        <v>11.6843955346</v>
      </c>
      <c r="AI11" s="11"/>
      <c r="AJ11" s="11">
        <v>0.3155397137</v>
      </c>
      <c r="AK11" s="11">
        <v>0.3155397137</v>
      </c>
      <c r="AL11" s="11" t="s">
        <v>2</v>
      </c>
      <c r="AM11" s="11" t="s">
        <v>2</v>
      </c>
      <c r="AN11" s="11"/>
      <c r="AO11" s="11">
        <v>3.2928868537000002</v>
      </c>
      <c r="AP11" s="11"/>
      <c r="AQ11" s="11"/>
      <c r="AR11" s="11"/>
      <c r="AS11" s="11"/>
      <c r="AT11" s="11" t="s">
        <v>2</v>
      </c>
      <c r="AU11" s="11" t="s">
        <v>2</v>
      </c>
      <c r="AV11" s="11" t="s">
        <v>2</v>
      </c>
      <c r="AW11" s="11" t="s">
        <v>2</v>
      </c>
      <c r="AX11" s="11">
        <v>3.2928868537000002</v>
      </c>
      <c r="AY11" s="3"/>
      <c r="AZ11" s="11"/>
      <c r="BA11" s="11"/>
      <c r="BB11" s="11"/>
      <c r="BC11" s="11"/>
      <c r="BD11" s="11"/>
      <c r="BE11" s="11">
        <v>108.11669104930002</v>
      </c>
      <c r="BF11" s="11">
        <v>585.8821582620001</v>
      </c>
      <c r="BG11" s="22">
        <v>84.18010103735892</v>
      </c>
      <c r="BH11" s="22">
        <v>14214.9111818955</v>
      </c>
      <c r="BI11" s="5"/>
      <c r="BJ11" s="2"/>
    </row>
    <row r="12" spans="1:62" ht="11.25">
      <c r="A12" s="2">
        <v>20</v>
      </c>
      <c r="B12" s="5" t="s">
        <v>8</v>
      </c>
      <c r="C12" s="11">
        <v>9851.591362548923</v>
      </c>
      <c r="D12" s="11"/>
      <c r="E12" s="11">
        <v>11.459709248400001</v>
      </c>
      <c r="F12" s="12">
        <v>0.2448848895</v>
      </c>
      <c r="G12" s="12">
        <v>11.214824358900001</v>
      </c>
      <c r="H12" s="12" t="s">
        <v>2</v>
      </c>
      <c r="I12" s="12"/>
      <c r="J12" s="20">
        <v>4.8622886275</v>
      </c>
      <c r="K12" s="19"/>
      <c r="L12" s="12">
        <v>3.8416717069999997</v>
      </c>
      <c r="M12" s="12" t="s">
        <v>2</v>
      </c>
      <c r="N12" s="12">
        <v>1.0206169205</v>
      </c>
      <c r="O12" s="12" t="s">
        <v>2</v>
      </c>
      <c r="P12" s="12"/>
      <c r="Q12" s="20">
        <v>30.642565634</v>
      </c>
      <c r="R12" s="12" t="s">
        <v>2</v>
      </c>
      <c r="S12" s="12" t="s">
        <v>2</v>
      </c>
      <c r="T12" s="12" t="s">
        <v>2</v>
      </c>
      <c r="U12" s="12" t="s">
        <v>2</v>
      </c>
      <c r="V12" s="12">
        <v>30.642565634</v>
      </c>
      <c r="W12" s="12" t="s">
        <v>2</v>
      </c>
      <c r="X12" s="12"/>
      <c r="Y12" s="20">
        <v>1.7229649883999998</v>
      </c>
      <c r="Z12" s="12">
        <v>1.7229649883999998</v>
      </c>
      <c r="AA12" s="12" t="s">
        <v>2</v>
      </c>
      <c r="AB12" s="12" t="s">
        <v>2</v>
      </c>
      <c r="AC12" s="12" t="s">
        <v>2</v>
      </c>
      <c r="AD12" s="12" t="s">
        <v>2</v>
      </c>
      <c r="AE12" s="12"/>
      <c r="AF12" s="20">
        <v>7.2753803126</v>
      </c>
      <c r="AG12" s="12" t="s">
        <v>2</v>
      </c>
      <c r="AH12" s="12">
        <v>7.2753803126</v>
      </c>
      <c r="AI12" s="12"/>
      <c r="AJ12" s="20" t="s">
        <v>2</v>
      </c>
      <c r="AK12" s="12" t="s">
        <v>2</v>
      </c>
      <c r="AL12" s="12" t="s">
        <v>2</v>
      </c>
      <c r="AM12" s="12" t="s">
        <v>2</v>
      </c>
      <c r="AN12" s="12"/>
      <c r="AO12" s="20">
        <v>3.1992471998000003</v>
      </c>
      <c r="AP12" s="21"/>
      <c r="AQ12" s="21"/>
      <c r="AR12" s="21"/>
      <c r="AS12" s="21"/>
      <c r="AT12" s="12" t="s">
        <v>2</v>
      </c>
      <c r="AU12" s="12" t="s">
        <v>2</v>
      </c>
      <c r="AV12" s="12" t="s">
        <v>2</v>
      </c>
      <c r="AW12" s="12" t="s">
        <v>2</v>
      </c>
      <c r="AX12" s="12">
        <v>3.1992471998000003</v>
      </c>
      <c r="AZ12" s="11"/>
      <c r="BA12" s="12"/>
      <c r="BB12" s="12"/>
      <c r="BC12" s="12"/>
      <c r="BD12" s="12"/>
      <c r="BE12" s="11">
        <v>59.1621560107</v>
      </c>
      <c r="BF12" s="11">
        <v>339.5761537355</v>
      </c>
      <c r="BG12" s="11">
        <v>6.879673883633416</v>
      </c>
      <c r="BH12" s="12">
        <v>10138.953155958</v>
      </c>
      <c r="BI12" s="5"/>
      <c r="BJ12" s="2"/>
    </row>
    <row r="13" spans="1:62" ht="11.25">
      <c r="A13" s="2">
        <v>21</v>
      </c>
      <c r="B13" s="5" t="s">
        <v>9</v>
      </c>
      <c r="C13" s="11">
        <v>226.17546094150552</v>
      </c>
      <c r="D13" s="11"/>
      <c r="E13" s="11">
        <v>1.2666327621</v>
      </c>
      <c r="F13" s="12">
        <v>0.0361132478</v>
      </c>
      <c r="G13" s="12">
        <v>1.2305195143</v>
      </c>
      <c r="H13" s="12" t="s">
        <v>2</v>
      </c>
      <c r="I13" s="12"/>
      <c r="J13" s="20">
        <v>2.4509201302</v>
      </c>
      <c r="K13" s="12">
        <v>2.4509201302</v>
      </c>
      <c r="L13" s="19"/>
      <c r="M13" s="12" t="s">
        <v>2</v>
      </c>
      <c r="N13" s="12" t="s">
        <v>2</v>
      </c>
      <c r="O13" s="12" t="s">
        <v>2</v>
      </c>
      <c r="P13" s="12"/>
      <c r="Q13" s="11" t="s">
        <v>2</v>
      </c>
      <c r="R13" s="12" t="s">
        <v>2</v>
      </c>
      <c r="S13" s="12" t="s">
        <v>2</v>
      </c>
      <c r="T13" s="12" t="s">
        <v>2</v>
      </c>
      <c r="U13" s="12" t="s">
        <v>2</v>
      </c>
      <c r="V13" s="12" t="s">
        <v>2</v>
      </c>
      <c r="W13" s="12" t="s">
        <v>2</v>
      </c>
      <c r="X13" s="12"/>
      <c r="Y13" s="20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/>
      <c r="AF13" s="20" t="s">
        <v>2</v>
      </c>
      <c r="AG13" s="12" t="s">
        <v>2</v>
      </c>
      <c r="AH13" s="12" t="s">
        <v>2</v>
      </c>
      <c r="AI13" s="12"/>
      <c r="AJ13" s="20" t="s">
        <v>2</v>
      </c>
      <c r="AK13" s="12" t="s">
        <v>2</v>
      </c>
      <c r="AL13" s="12" t="s">
        <v>2</v>
      </c>
      <c r="AM13" s="12" t="s">
        <v>2</v>
      </c>
      <c r="AN13" s="12"/>
      <c r="AO13" s="11" t="s">
        <v>2</v>
      </c>
      <c r="AP13" s="12"/>
      <c r="AQ13" s="12"/>
      <c r="AR13" s="12"/>
      <c r="AS13" s="12"/>
      <c r="AT13" s="12" t="s">
        <v>2</v>
      </c>
      <c r="AU13" s="12" t="s">
        <v>2</v>
      </c>
      <c r="AV13" s="12" t="s">
        <v>2</v>
      </c>
      <c r="AW13" s="12" t="s">
        <v>2</v>
      </c>
      <c r="AX13" s="12" t="s">
        <v>2</v>
      </c>
      <c r="AZ13" s="11"/>
      <c r="BA13" s="12"/>
      <c r="BB13" s="12"/>
      <c r="BC13" s="12"/>
      <c r="BD13" s="12"/>
      <c r="BE13" s="11">
        <v>3.7175528923</v>
      </c>
      <c r="BF13" s="11">
        <v>10.5263077159</v>
      </c>
      <c r="BG13" s="11">
        <v>14.990369998352296</v>
      </c>
      <c r="BH13" s="11">
        <v>247.97545132780002</v>
      </c>
      <c r="BI13" s="5"/>
      <c r="BJ13" s="2"/>
    </row>
    <row r="14" spans="1:62" ht="11.25">
      <c r="A14" s="2">
        <v>22</v>
      </c>
      <c r="B14" s="5" t="s">
        <v>10</v>
      </c>
      <c r="C14" s="11">
        <v>603.9846409538272</v>
      </c>
      <c r="D14" s="11"/>
      <c r="E14" s="11">
        <v>1.2741180399999998</v>
      </c>
      <c r="F14" s="12" t="s">
        <v>2</v>
      </c>
      <c r="G14" s="12">
        <v>1.2741180399999998</v>
      </c>
      <c r="H14" s="12" t="s">
        <v>2</v>
      </c>
      <c r="I14" s="12"/>
      <c r="J14" s="20">
        <v>1.6718254626000002</v>
      </c>
      <c r="K14" s="12">
        <v>1.6718254626000002</v>
      </c>
      <c r="L14" s="12" t="s">
        <v>2</v>
      </c>
      <c r="M14" s="19"/>
      <c r="N14" s="12" t="s">
        <v>2</v>
      </c>
      <c r="O14" s="12" t="s">
        <v>2</v>
      </c>
      <c r="P14" s="12"/>
      <c r="Q14" s="20">
        <v>1.0820488357</v>
      </c>
      <c r="R14" s="12" t="s">
        <v>2</v>
      </c>
      <c r="S14" s="12" t="s">
        <v>2</v>
      </c>
      <c r="T14" s="12" t="s">
        <v>2</v>
      </c>
      <c r="U14" s="12" t="s">
        <v>2</v>
      </c>
      <c r="V14" s="12">
        <v>1.0820488357</v>
      </c>
      <c r="W14" s="12" t="s">
        <v>2</v>
      </c>
      <c r="X14" s="12"/>
      <c r="Y14" s="20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E14" s="12"/>
      <c r="AF14" s="20" t="s">
        <v>2</v>
      </c>
      <c r="AG14" s="12" t="s">
        <v>2</v>
      </c>
      <c r="AH14" s="12" t="s">
        <v>2</v>
      </c>
      <c r="AI14" s="12"/>
      <c r="AJ14" s="20">
        <v>0.0003357263</v>
      </c>
      <c r="AK14" s="12">
        <v>0.0003357263</v>
      </c>
      <c r="AL14" s="12" t="s">
        <v>2</v>
      </c>
      <c r="AM14" s="12" t="s">
        <v>2</v>
      </c>
      <c r="AN14" s="12"/>
      <c r="AO14" s="20">
        <v>0.0483130544</v>
      </c>
      <c r="AP14" s="21"/>
      <c r="AQ14" s="21"/>
      <c r="AR14" s="21"/>
      <c r="AS14" s="21"/>
      <c r="AT14" s="12" t="s">
        <v>2</v>
      </c>
      <c r="AU14" s="12" t="s">
        <v>2</v>
      </c>
      <c r="AV14" s="12" t="s">
        <v>2</v>
      </c>
      <c r="AW14" s="12" t="s">
        <v>2</v>
      </c>
      <c r="AX14" s="12">
        <v>0.0483130544</v>
      </c>
      <c r="AZ14" s="11"/>
      <c r="BA14" s="12"/>
      <c r="BB14" s="12"/>
      <c r="BC14" s="12"/>
      <c r="BD14" s="12"/>
      <c r="BE14" s="11">
        <v>4.076641119</v>
      </c>
      <c r="BF14" s="11">
        <v>13.3081621159</v>
      </c>
      <c r="BG14" s="11">
        <v>2.574948448020969</v>
      </c>
      <c r="BH14" s="12">
        <v>615.7569173525</v>
      </c>
      <c r="BI14" s="5"/>
      <c r="BJ14" s="2"/>
    </row>
    <row r="15" spans="1:62" ht="11.25">
      <c r="A15" s="2">
        <v>23</v>
      </c>
      <c r="B15" s="5" t="s">
        <v>11</v>
      </c>
      <c r="C15" s="11">
        <v>694.0617020195008</v>
      </c>
      <c r="D15" s="11"/>
      <c r="E15" s="11">
        <v>1.4971568392999999</v>
      </c>
      <c r="F15" s="12" t="s">
        <v>2</v>
      </c>
      <c r="G15" s="12">
        <v>1.4971568392999999</v>
      </c>
      <c r="H15" s="12" t="s">
        <v>2</v>
      </c>
      <c r="I15" s="12"/>
      <c r="J15" s="20">
        <v>2.4356284725</v>
      </c>
      <c r="K15" s="12">
        <v>2.4356284725</v>
      </c>
      <c r="L15" s="12" t="s">
        <v>2</v>
      </c>
      <c r="M15" s="12" t="s">
        <v>2</v>
      </c>
      <c r="N15" s="19"/>
      <c r="O15" s="12" t="s">
        <v>2</v>
      </c>
      <c r="P15" s="12"/>
      <c r="Q15" s="20">
        <v>9.0100307891</v>
      </c>
      <c r="R15" s="12" t="s">
        <v>2</v>
      </c>
      <c r="S15" s="12" t="s">
        <v>2</v>
      </c>
      <c r="T15" s="12" t="s">
        <v>2</v>
      </c>
      <c r="U15" s="12" t="s">
        <v>2</v>
      </c>
      <c r="V15" s="12">
        <v>9.0100307891</v>
      </c>
      <c r="W15" s="12" t="s">
        <v>2</v>
      </c>
      <c r="X15" s="12"/>
      <c r="Y15" s="20" t="s">
        <v>2</v>
      </c>
      <c r="Z15" s="12" t="s">
        <v>2</v>
      </c>
      <c r="AA15" s="12" t="s">
        <v>2</v>
      </c>
      <c r="AB15" s="12" t="s">
        <v>2</v>
      </c>
      <c r="AC15" s="12" t="s">
        <v>2</v>
      </c>
      <c r="AD15" s="12" t="s">
        <v>2</v>
      </c>
      <c r="AE15" s="12"/>
      <c r="AF15" s="20">
        <v>4.409015222000001</v>
      </c>
      <c r="AG15" s="12" t="s">
        <v>2</v>
      </c>
      <c r="AH15" s="12">
        <v>4.409015222000001</v>
      </c>
      <c r="AI15" s="12"/>
      <c r="AJ15" s="20" t="s">
        <v>2</v>
      </c>
      <c r="AK15" s="12" t="s">
        <v>2</v>
      </c>
      <c r="AL15" s="12" t="s">
        <v>2</v>
      </c>
      <c r="AM15" s="12" t="s">
        <v>2</v>
      </c>
      <c r="AN15" s="12"/>
      <c r="AO15" s="20">
        <v>0.0190138234</v>
      </c>
      <c r="AP15" s="21"/>
      <c r="AQ15" s="21"/>
      <c r="AR15" s="21"/>
      <c r="AS15" s="21"/>
      <c r="AT15" s="12" t="s">
        <v>2</v>
      </c>
      <c r="AU15" s="12" t="s">
        <v>2</v>
      </c>
      <c r="AV15" s="12" t="s">
        <v>2</v>
      </c>
      <c r="AW15" s="12" t="s">
        <v>2</v>
      </c>
      <c r="AX15" s="12">
        <v>0.0190138234</v>
      </c>
      <c r="AZ15" s="11"/>
      <c r="BA15" s="12"/>
      <c r="BB15" s="12"/>
      <c r="BC15" s="12"/>
      <c r="BD15" s="12"/>
      <c r="BE15" s="11">
        <v>17.3708451463</v>
      </c>
      <c r="BF15" s="11">
        <v>9.1503174017</v>
      </c>
      <c r="BG15" s="11">
        <v>14.360092633682882</v>
      </c>
      <c r="BH15" s="12">
        <v>700.0921879553999</v>
      </c>
      <c r="BI15" s="5"/>
      <c r="BJ15" s="2"/>
    </row>
    <row r="16" spans="1:62" ht="11.25">
      <c r="A16" s="2">
        <v>24</v>
      </c>
      <c r="B16" s="5" t="s">
        <v>12</v>
      </c>
      <c r="C16" s="11">
        <v>2277.2379515624993</v>
      </c>
      <c r="D16" s="11"/>
      <c r="E16" s="11">
        <v>9.047940238</v>
      </c>
      <c r="F16" s="12">
        <v>1.2571778179000002</v>
      </c>
      <c r="G16" s="12">
        <v>7.7907624201</v>
      </c>
      <c r="H16" s="12" t="s">
        <v>2</v>
      </c>
      <c r="I16" s="12"/>
      <c r="J16" s="20">
        <v>0.9626117747</v>
      </c>
      <c r="K16" s="12">
        <v>0.9626117747</v>
      </c>
      <c r="L16" s="12" t="s">
        <v>2</v>
      </c>
      <c r="M16" s="12" t="s">
        <v>2</v>
      </c>
      <c r="N16" s="12" t="s">
        <v>2</v>
      </c>
      <c r="O16" s="19"/>
      <c r="P16" s="21"/>
      <c r="Q16" s="20">
        <v>13.4374271048</v>
      </c>
      <c r="R16" s="12" t="s">
        <v>2</v>
      </c>
      <c r="S16" s="12" t="s">
        <v>2</v>
      </c>
      <c r="T16" s="12" t="s">
        <v>2</v>
      </c>
      <c r="U16" s="12" t="s">
        <v>2</v>
      </c>
      <c r="V16" s="12">
        <v>13.4374271048</v>
      </c>
      <c r="W16" s="12" t="s">
        <v>2</v>
      </c>
      <c r="X16" s="12"/>
      <c r="Y16" s="20" t="s">
        <v>2</v>
      </c>
      <c r="Z16" s="12" t="s">
        <v>2</v>
      </c>
      <c r="AA16" s="12" t="s">
        <v>2</v>
      </c>
      <c r="AB16" s="12" t="s">
        <v>2</v>
      </c>
      <c r="AC16" s="12" t="s">
        <v>2</v>
      </c>
      <c r="AD16" s="12" t="s">
        <v>2</v>
      </c>
      <c r="AE16" s="12"/>
      <c r="AF16" s="20" t="s">
        <v>2</v>
      </c>
      <c r="AG16" s="12" t="s">
        <v>2</v>
      </c>
      <c r="AH16" s="12" t="s">
        <v>2</v>
      </c>
      <c r="AI16" s="12"/>
      <c r="AJ16" s="20">
        <v>0.3152039874</v>
      </c>
      <c r="AK16" s="12">
        <v>0.3152039874</v>
      </c>
      <c r="AL16" s="12" t="s">
        <v>2</v>
      </c>
      <c r="AM16" s="12" t="s">
        <v>2</v>
      </c>
      <c r="AN16" s="12"/>
      <c r="AO16" s="11">
        <v>0.0263127761</v>
      </c>
      <c r="AP16" s="12"/>
      <c r="AQ16" s="12"/>
      <c r="AR16" s="12"/>
      <c r="AS16" s="12"/>
      <c r="AT16" s="12" t="s">
        <v>2</v>
      </c>
      <c r="AU16" s="12" t="s">
        <v>2</v>
      </c>
      <c r="AV16" s="12" t="s">
        <v>2</v>
      </c>
      <c r="AW16" s="12" t="s">
        <v>2</v>
      </c>
      <c r="AX16" s="12">
        <v>0.0263127761</v>
      </c>
      <c r="AZ16" s="11"/>
      <c r="BA16" s="12"/>
      <c r="BB16" s="12"/>
      <c r="BC16" s="12"/>
      <c r="BD16" s="12"/>
      <c r="BE16" s="11">
        <v>23.789495881</v>
      </c>
      <c r="BF16" s="11">
        <v>213.32121729300002</v>
      </c>
      <c r="BG16" s="11">
        <v>45.37501607366936</v>
      </c>
      <c r="BH16" s="12">
        <v>2512.1334693018002</v>
      </c>
      <c r="BI16" s="5"/>
      <c r="BJ16" s="2"/>
    </row>
    <row r="17" spans="3:61" ht="11.25">
      <c r="C17" s="3"/>
      <c r="D17" s="11"/>
      <c r="E17" s="11"/>
      <c r="F17" s="12"/>
      <c r="G17" s="12"/>
      <c r="H17" s="12"/>
      <c r="I17" s="12"/>
      <c r="J17" s="20"/>
      <c r="K17" s="12"/>
      <c r="L17" s="12"/>
      <c r="M17" s="12"/>
      <c r="N17" s="12"/>
      <c r="O17" s="21"/>
      <c r="P17" s="21"/>
      <c r="Q17" s="20"/>
      <c r="R17" s="12"/>
      <c r="S17" s="12"/>
      <c r="T17" s="12"/>
      <c r="U17" s="12"/>
      <c r="V17" s="12"/>
      <c r="W17" s="12"/>
      <c r="X17" s="12"/>
      <c r="Y17" s="20"/>
      <c r="Z17" s="12"/>
      <c r="AA17" s="12"/>
      <c r="AB17" s="12"/>
      <c r="AC17" s="12"/>
      <c r="AD17" s="12"/>
      <c r="AE17" s="12"/>
      <c r="AF17" s="20"/>
      <c r="AG17" s="12"/>
      <c r="AH17" s="12"/>
      <c r="AI17" s="12"/>
      <c r="AJ17" s="20"/>
      <c r="AK17" s="12"/>
      <c r="AL17" s="12"/>
      <c r="AM17" s="12"/>
      <c r="AN17" s="12"/>
      <c r="AO17" s="11"/>
      <c r="AP17" s="12"/>
      <c r="AQ17" s="12"/>
      <c r="AR17" s="12"/>
      <c r="AS17" s="12"/>
      <c r="AT17" s="12"/>
      <c r="AU17" s="12"/>
      <c r="AV17" s="12"/>
      <c r="AW17" s="12"/>
      <c r="AX17" s="12"/>
      <c r="AZ17" s="11"/>
      <c r="BA17" s="12"/>
      <c r="BB17" s="12"/>
      <c r="BC17" s="12"/>
      <c r="BD17" s="12"/>
      <c r="BE17" s="11"/>
      <c r="BF17" s="11"/>
      <c r="BG17" s="11"/>
      <c r="BH17" s="12"/>
      <c r="BI17" s="5"/>
    </row>
    <row r="18" spans="1:62" s="6" customFormat="1" ht="11.25">
      <c r="A18" s="17">
        <v>3</v>
      </c>
      <c r="B18" s="17" t="s">
        <v>13</v>
      </c>
      <c r="C18" s="11">
        <v>2542.2922674379347</v>
      </c>
      <c r="D18" s="11"/>
      <c r="E18" s="11">
        <v>28.3968234187</v>
      </c>
      <c r="F18" s="11">
        <v>0.6399031763</v>
      </c>
      <c r="G18" s="11">
        <v>27.7569202424</v>
      </c>
      <c r="H18" s="11" t="s">
        <v>2</v>
      </c>
      <c r="I18" s="11"/>
      <c r="J18" s="11">
        <v>335.7979309607</v>
      </c>
      <c r="K18" s="11">
        <v>162.29710322370002</v>
      </c>
      <c r="L18" s="11">
        <v>5.1323173569</v>
      </c>
      <c r="M18" s="11">
        <v>10.9430342021</v>
      </c>
      <c r="N18" s="11">
        <v>0.099521815</v>
      </c>
      <c r="O18" s="11">
        <v>157.325954363</v>
      </c>
      <c r="P18" s="11"/>
      <c r="Q18" s="11">
        <v>1.6216408306</v>
      </c>
      <c r="R18" s="11">
        <v>0.4989556298</v>
      </c>
      <c r="S18" s="11">
        <v>1.0589090243000001</v>
      </c>
      <c r="T18" s="11">
        <v>0.0637761765</v>
      </c>
      <c r="U18" s="11" t="s">
        <v>2</v>
      </c>
      <c r="V18" s="11" t="s">
        <v>2</v>
      </c>
      <c r="W18" s="11" t="s">
        <v>2</v>
      </c>
      <c r="X18" s="11"/>
      <c r="Y18" s="11">
        <v>135.7668903043</v>
      </c>
      <c r="Z18" s="11">
        <v>11.0662888638</v>
      </c>
      <c r="AA18" s="11">
        <v>100.7003916479</v>
      </c>
      <c r="AB18" s="11">
        <v>0.2027517708</v>
      </c>
      <c r="AC18" s="11">
        <v>0.1969569963</v>
      </c>
      <c r="AD18" s="11">
        <v>23.6005010255</v>
      </c>
      <c r="AE18" s="11"/>
      <c r="AF18" s="11">
        <v>34.1627677125</v>
      </c>
      <c r="AG18" s="11" t="s">
        <v>2</v>
      </c>
      <c r="AH18" s="11">
        <v>34.1627677125</v>
      </c>
      <c r="AI18" s="11"/>
      <c r="AJ18" s="11">
        <v>41.182666478</v>
      </c>
      <c r="AK18" s="11">
        <v>30.8313201143</v>
      </c>
      <c r="AL18" s="11">
        <v>10.3513463637</v>
      </c>
      <c r="AM18" s="11" t="s">
        <v>2</v>
      </c>
      <c r="AN18" s="11"/>
      <c r="AO18" s="11">
        <v>54.8911053861</v>
      </c>
      <c r="AP18" s="11"/>
      <c r="AQ18" s="11"/>
      <c r="AR18" s="11"/>
      <c r="AS18" s="11"/>
      <c r="AT18" s="11" t="s">
        <v>2</v>
      </c>
      <c r="AU18" s="11">
        <v>4.5242732945999995</v>
      </c>
      <c r="AV18" s="11">
        <v>10.364245867900001</v>
      </c>
      <c r="AW18" s="11" t="s">
        <v>2</v>
      </c>
      <c r="AX18" s="11">
        <v>40.002586223600005</v>
      </c>
      <c r="AY18" s="3"/>
      <c r="AZ18" s="11"/>
      <c r="BA18" s="11"/>
      <c r="BB18" s="11"/>
      <c r="BC18" s="11"/>
      <c r="BD18" s="11"/>
      <c r="BE18" s="11">
        <v>631.8198250908999</v>
      </c>
      <c r="BF18" s="11">
        <v>783.2571819381</v>
      </c>
      <c r="BG18" s="22">
        <v>-41.58757394821018</v>
      </c>
      <c r="BH18" s="22">
        <v>2652.1331684597003</v>
      </c>
      <c r="BI18" s="5"/>
      <c r="BJ18" s="2"/>
    </row>
    <row r="19" spans="1:62" ht="11.25">
      <c r="A19" s="2">
        <v>30</v>
      </c>
      <c r="B19" s="5" t="s">
        <v>14</v>
      </c>
      <c r="C19" s="11">
        <v>125.36398727340705</v>
      </c>
      <c r="D19" s="11"/>
      <c r="E19" s="11" t="s">
        <v>2</v>
      </c>
      <c r="F19" s="12" t="s">
        <v>2</v>
      </c>
      <c r="G19" s="12" t="s">
        <v>2</v>
      </c>
      <c r="H19" s="12" t="s">
        <v>2</v>
      </c>
      <c r="I19" s="12"/>
      <c r="J19" s="20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/>
      <c r="Q19" s="20" t="s">
        <v>2</v>
      </c>
      <c r="R19" s="19"/>
      <c r="S19" s="12" t="s">
        <v>2</v>
      </c>
      <c r="T19" s="12" t="s">
        <v>2</v>
      </c>
      <c r="U19" s="12" t="s">
        <v>2</v>
      </c>
      <c r="V19" s="12" t="s">
        <v>2</v>
      </c>
      <c r="W19" s="12" t="s">
        <v>2</v>
      </c>
      <c r="X19" s="12"/>
      <c r="Y19" s="20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20" t="s">
        <v>2</v>
      </c>
      <c r="AG19" s="12" t="s">
        <v>2</v>
      </c>
      <c r="AH19" s="12" t="s">
        <v>2</v>
      </c>
      <c r="AI19" s="12"/>
      <c r="AJ19" s="20" t="s">
        <v>2</v>
      </c>
      <c r="AK19" s="12" t="s">
        <v>2</v>
      </c>
      <c r="AL19" s="12" t="s">
        <v>2</v>
      </c>
      <c r="AM19" s="12" t="s">
        <v>2</v>
      </c>
      <c r="AN19" s="12"/>
      <c r="AO19" s="11" t="s">
        <v>2</v>
      </c>
      <c r="AP19" s="12"/>
      <c r="AQ19" s="12"/>
      <c r="AR19" s="12"/>
      <c r="AS19" s="12"/>
      <c r="AT19" s="12" t="s">
        <v>2</v>
      </c>
      <c r="AU19" s="12" t="s">
        <v>2</v>
      </c>
      <c r="AV19" s="12" t="s">
        <v>2</v>
      </c>
      <c r="AW19" s="12" t="s">
        <v>2</v>
      </c>
      <c r="AX19" s="12" t="s">
        <v>2</v>
      </c>
      <c r="AZ19" s="11"/>
      <c r="BA19" s="12"/>
      <c r="BB19" s="12"/>
      <c r="BC19" s="12"/>
      <c r="BD19" s="12"/>
      <c r="BE19" s="11" t="s">
        <v>2</v>
      </c>
      <c r="BF19" s="11">
        <v>1.5688185266000003</v>
      </c>
      <c r="BG19" s="11">
        <v>6.453524487002625</v>
      </c>
      <c r="BH19" s="12">
        <v>133.3875176747</v>
      </c>
      <c r="BI19" s="5"/>
      <c r="BJ19" s="2"/>
    </row>
    <row r="20" spans="1:62" ht="11.25">
      <c r="A20" s="2">
        <v>31</v>
      </c>
      <c r="B20" s="5" t="s">
        <v>15</v>
      </c>
      <c r="C20" s="11">
        <v>26.693445078468322</v>
      </c>
      <c r="D20" s="11"/>
      <c r="E20" s="11">
        <v>0.0062565724</v>
      </c>
      <c r="F20" s="12" t="s">
        <v>2</v>
      </c>
      <c r="G20" s="12">
        <v>0.0062565724</v>
      </c>
      <c r="H20" s="12" t="s">
        <v>2</v>
      </c>
      <c r="I20" s="12"/>
      <c r="J20" s="20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/>
      <c r="Q20" s="11" t="s">
        <v>2</v>
      </c>
      <c r="R20" s="12" t="s">
        <v>2</v>
      </c>
      <c r="S20" s="19"/>
      <c r="T20" s="12" t="s">
        <v>2</v>
      </c>
      <c r="U20" s="12" t="s">
        <v>2</v>
      </c>
      <c r="V20" s="12" t="s">
        <v>2</v>
      </c>
      <c r="W20" s="12" t="s">
        <v>2</v>
      </c>
      <c r="X20" s="12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20" t="s">
        <v>2</v>
      </c>
      <c r="AG20" s="12" t="s">
        <v>2</v>
      </c>
      <c r="AH20" s="12" t="s">
        <v>2</v>
      </c>
      <c r="AI20" s="12"/>
      <c r="AJ20" s="11" t="s">
        <v>2</v>
      </c>
      <c r="AK20" s="12" t="s">
        <v>2</v>
      </c>
      <c r="AL20" s="12" t="s">
        <v>2</v>
      </c>
      <c r="AM20" s="12" t="s">
        <v>2</v>
      </c>
      <c r="AN20" s="12"/>
      <c r="AO20" s="11" t="s">
        <v>2</v>
      </c>
      <c r="AP20" s="12"/>
      <c r="AQ20" s="12"/>
      <c r="AR20" s="12"/>
      <c r="AS20" s="12"/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Z20" s="11"/>
      <c r="BA20" s="12"/>
      <c r="BB20" s="12"/>
      <c r="BC20" s="12"/>
      <c r="BD20" s="12"/>
      <c r="BE20" s="11">
        <v>0.0062565724</v>
      </c>
      <c r="BF20" s="11">
        <v>1.9985988624000002</v>
      </c>
      <c r="BG20" s="11">
        <v>0.5310840380347885</v>
      </c>
      <c r="BH20" s="12">
        <v>29.2187945961</v>
      </c>
      <c r="BI20" s="5"/>
      <c r="BJ20" s="2"/>
    </row>
    <row r="21" spans="1:62" ht="11.25">
      <c r="A21" s="2">
        <v>32</v>
      </c>
      <c r="B21" s="5" t="s">
        <v>16</v>
      </c>
      <c r="C21" s="11">
        <v>239.42707880706786</v>
      </c>
      <c r="D21" s="11"/>
      <c r="E21" s="11">
        <v>0.32450215870000004</v>
      </c>
      <c r="F21" s="12" t="s">
        <v>2</v>
      </c>
      <c r="G21" s="12">
        <v>0.32450215870000004</v>
      </c>
      <c r="H21" s="12" t="s">
        <v>2</v>
      </c>
      <c r="I21" s="12"/>
      <c r="J21" s="20" t="s">
        <v>2</v>
      </c>
      <c r="K21" s="12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12"/>
      <c r="Q21" s="11" t="s">
        <v>2</v>
      </c>
      <c r="R21" s="12" t="s">
        <v>2</v>
      </c>
      <c r="S21" s="12" t="s">
        <v>2</v>
      </c>
      <c r="T21" s="19"/>
      <c r="U21" s="12" t="s">
        <v>2</v>
      </c>
      <c r="V21" s="12" t="s">
        <v>2</v>
      </c>
      <c r="W21" s="12" t="s">
        <v>2</v>
      </c>
      <c r="X21" s="12"/>
      <c r="Y21" s="20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20" t="s">
        <v>2</v>
      </c>
      <c r="AG21" s="12" t="s">
        <v>2</v>
      </c>
      <c r="AH21" s="12" t="s">
        <v>2</v>
      </c>
      <c r="AI21" s="12"/>
      <c r="AJ21" s="20">
        <v>1.2765948978000001</v>
      </c>
      <c r="AK21" s="12">
        <v>1.2765948978000001</v>
      </c>
      <c r="AL21" s="12" t="s">
        <v>2</v>
      </c>
      <c r="AM21" s="12" t="s">
        <v>2</v>
      </c>
      <c r="AN21" s="12"/>
      <c r="AO21" s="11" t="s">
        <v>2</v>
      </c>
      <c r="AP21" s="12"/>
      <c r="AQ21" s="12"/>
      <c r="AR21" s="12"/>
      <c r="AS21" s="12"/>
      <c r="AT21" s="12" t="s">
        <v>2</v>
      </c>
      <c r="AU21" s="12" t="s">
        <v>2</v>
      </c>
      <c r="AV21" s="12" t="s">
        <v>2</v>
      </c>
      <c r="AW21" s="12" t="s">
        <v>2</v>
      </c>
      <c r="AX21" s="12" t="s">
        <v>2</v>
      </c>
      <c r="AZ21" s="11"/>
      <c r="BA21" s="12"/>
      <c r="BB21" s="12"/>
      <c r="BC21" s="12"/>
      <c r="BD21" s="12"/>
      <c r="BE21" s="11">
        <v>1.6010970565000002</v>
      </c>
      <c r="BF21" s="11">
        <v>4.078047734299999</v>
      </c>
      <c r="BG21" s="11">
        <v>0.2687169570872623</v>
      </c>
      <c r="BH21" s="12">
        <v>242.18436016350003</v>
      </c>
      <c r="BI21" s="5"/>
      <c r="BJ21" s="2"/>
    </row>
    <row r="22" spans="1:62" ht="11.25">
      <c r="A22" s="2">
        <v>33</v>
      </c>
      <c r="B22" s="5" t="s">
        <v>22</v>
      </c>
      <c r="C22" s="11">
        <v>393.496775944519</v>
      </c>
      <c r="D22" s="11"/>
      <c r="E22" s="11">
        <v>1.0850158783000001</v>
      </c>
      <c r="F22" s="12">
        <v>0.0523957389</v>
      </c>
      <c r="G22" s="12">
        <v>1.0326201394</v>
      </c>
      <c r="H22" s="12" t="s">
        <v>2</v>
      </c>
      <c r="I22" s="12"/>
      <c r="J22" s="20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/>
      <c r="Q22" s="20" t="s">
        <v>2</v>
      </c>
      <c r="R22" s="12" t="s">
        <v>2</v>
      </c>
      <c r="S22" s="12" t="s">
        <v>2</v>
      </c>
      <c r="T22" s="12" t="s">
        <v>2</v>
      </c>
      <c r="U22" s="19"/>
      <c r="V22" s="12" t="s">
        <v>2</v>
      </c>
      <c r="W22" s="12" t="s">
        <v>2</v>
      </c>
      <c r="X22" s="12"/>
      <c r="Y22" s="20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E22" s="12"/>
      <c r="AF22" s="20">
        <v>3.2576904472</v>
      </c>
      <c r="AG22" s="12" t="s">
        <v>2</v>
      </c>
      <c r="AH22" s="12">
        <v>3.2576904472</v>
      </c>
      <c r="AI22" s="12"/>
      <c r="AJ22" s="20" t="s">
        <v>2</v>
      </c>
      <c r="AK22" s="12" t="s">
        <v>2</v>
      </c>
      <c r="AL22" s="12" t="s">
        <v>2</v>
      </c>
      <c r="AM22" s="12" t="s">
        <v>2</v>
      </c>
      <c r="AN22" s="12"/>
      <c r="AO22" s="20">
        <v>11.0460051034</v>
      </c>
      <c r="AP22" s="21"/>
      <c r="AQ22" s="21"/>
      <c r="AR22" s="21"/>
      <c r="AS22" s="21"/>
      <c r="AT22" s="12" t="s">
        <v>2</v>
      </c>
      <c r="AU22" s="12" t="s">
        <v>2</v>
      </c>
      <c r="AV22" s="12">
        <v>10.364245867900001</v>
      </c>
      <c r="AW22" s="12" t="s">
        <v>2</v>
      </c>
      <c r="AX22" s="12">
        <v>0.6817592355</v>
      </c>
      <c r="AZ22" s="11"/>
      <c r="BA22" s="12"/>
      <c r="BB22" s="12"/>
      <c r="BC22" s="12"/>
      <c r="BD22" s="12"/>
      <c r="BE22" s="11">
        <v>15.3887114289</v>
      </c>
      <c r="BF22" s="11">
        <v>34.0081459052</v>
      </c>
      <c r="BG22" s="11">
        <v>-9.057103853611896</v>
      </c>
      <c r="BH22" s="11">
        <v>403.0335632298</v>
      </c>
      <c r="BI22" s="5"/>
      <c r="BJ22" s="2"/>
    </row>
    <row r="23" spans="1:62" ht="11.25">
      <c r="A23" s="2">
        <v>34</v>
      </c>
      <c r="B23" s="5" t="s">
        <v>17</v>
      </c>
      <c r="C23" s="11">
        <v>1755.34658638916</v>
      </c>
      <c r="D23" s="11"/>
      <c r="E23" s="11">
        <v>26.9810488093</v>
      </c>
      <c r="F23" s="12">
        <v>0.5875074374</v>
      </c>
      <c r="G23" s="12">
        <v>26.3935413719</v>
      </c>
      <c r="H23" s="12" t="s">
        <v>2</v>
      </c>
      <c r="I23" s="12"/>
      <c r="J23" s="20">
        <v>335.7979309607</v>
      </c>
      <c r="K23" s="12">
        <v>162.29710322370002</v>
      </c>
      <c r="L23" s="12">
        <v>5.1323173569</v>
      </c>
      <c r="M23" s="12">
        <v>10.9430342021</v>
      </c>
      <c r="N23" s="12">
        <v>0.099521815</v>
      </c>
      <c r="O23" s="12">
        <v>157.325954363</v>
      </c>
      <c r="P23" s="12"/>
      <c r="Q23" s="20">
        <v>1.6216408306</v>
      </c>
      <c r="R23" s="12">
        <v>0.4989556298</v>
      </c>
      <c r="S23" s="12">
        <v>1.0589090243000001</v>
      </c>
      <c r="T23" s="12">
        <v>0.0637761765</v>
      </c>
      <c r="U23" s="12" t="s">
        <v>2</v>
      </c>
      <c r="V23" s="19"/>
      <c r="W23" s="12" t="s">
        <v>2</v>
      </c>
      <c r="X23" s="21"/>
      <c r="Y23" s="20">
        <v>135.7668903043</v>
      </c>
      <c r="Z23" s="12">
        <v>11.0662888638</v>
      </c>
      <c r="AA23" s="12">
        <v>100.7003916479</v>
      </c>
      <c r="AB23" s="12">
        <v>0.2027517708</v>
      </c>
      <c r="AC23" s="12">
        <v>0.1969569963</v>
      </c>
      <c r="AD23" s="12">
        <v>23.6005010255</v>
      </c>
      <c r="AE23" s="12"/>
      <c r="AF23" s="20">
        <v>30.9050772653</v>
      </c>
      <c r="AG23" s="12" t="s">
        <v>2</v>
      </c>
      <c r="AH23" s="12">
        <v>30.9050772653</v>
      </c>
      <c r="AI23" s="12"/>
      <c r="AJ23" s="20">
        <v>39.9060715802</v>
      </c>
      <c r="AK23" s="12">
        <v>29.5547252165</v>
      </c>
      <c r="AL23" s="12">
        <v>10.3513463637</v>
      </c>
      <c r="AM23" s="12" t="s">
        <v>2</v>
      </c>
      <c r="AN23" s="12"/>
      <c r="AO23" s="20">
        <v>43.8451002827</v>
      </c>
      <c r="AP23" s="21"/>
      <c r="AQ23" s="21"/>
      <c r="AR23" s="21"/>
      <c r="AS23" s="21"/>
      <c r="AT23" s="12" t="s">
        <v>2</v>
      </c>
      <c r="AU23" s="12">
        <v>4.5242732945999995</v>
      </c>
      <c r="AV23" s="12" t="s">
        <v>2</v>
      </c>
      <c r="AW23" s="12" t="s">
        <v>2</v>
      </c>
      <c r="AX23" s="12">
        <v>39.3208269881</v>
      </c>
      <c r="AZ23" s="11"/>
      <c r="BA23" s="12"/>
      <c r="BB23" s="12"/>
      <c r="BC23" s="12"/>
      <c r="BD23" s="12"/>
      <c r="BE23" s="11">
        <v>614.8237600331</v>
      </c>
      <c r="BF23" s="11">
        <v>741.3853287547</v>
      </c>
      <c r="BG23" s="11">
        <v>-39.20484341039885</v>
      </c>
      <c r="BH23" s="12">
        <v>1842.7052489760001</v>
      </c>
      <c r="BI23" s="5"/>
      <c r="BJ23" s="2"/>
    </row>
    <row r="24" spans="1:62" ht="11.25">
      <c r="A24" s="2">
        <v>35</v>
      </c>
      <c r="B24" s="5" t="s">
        <v>23</v>
      </c>
      <c r="C24" s="11">
        <v>1.9643939453125001</v>
      </c>
      <c r="D24" s="11"/>
      <c r="E24" s="11" t="s">
        <v>2</v>
      </c>
      <c r="F24" s="12" t="s">
        <v>2</v>
      </c>
      <c r="G24" s="12" t="s">
        <v>2</v>
      </c>
      <c r="H24" s="12" t="s">
        <v>2</v>
      </c>
      <c r="I24" s="12"/>
      <c r="J24" s="20" t="s">
        <v>2</v>
      </c>
      <c r="K24" s="12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/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X24" s="21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21" t="s">
        <v>2</v>
      </c>
      <c r="AE24" s="12"/>
      <c r="AF24" s="20" t="s">
        <v>2</v>
      </c>
      <c r="AG24" s="12" t="s">
        <v>2</v>
      </c>
      <c r="AH24" s="12" t="s">
        <v>2</v>
      </c>
      <c r="AI24" s="12"/>
      <c r="AJ24" s="11" t="s">
        <v>2</v>
      </c>
      <c r="AK24" s="12" t="s">
        <v>2</v>
      </c>
      <c r="AL24" s="12" t="s">
        <v>2</v>
      </c>
      <c r="AM24" s="12" t="s">
        <v>2</v>
      </c>
      <c r="AN24" s="12"/>
      <c r="AO24" s="20" t="s">
        <v>2</v>
      </c>
      <c r="AP24" s="21"/>
      <c r="AQ24" s="21"/>
      <c r="AR24" s="21"/>
      <c r="AS24" s="21"/>
      <c r="AT24" s="12" t="s">
        <v>2</v>
      </c>
      <c r="AU24" s="12" t="s">
        <v>2</v>
      </c>
      <c r="AV24" s="12" t="s">
        <v>2</v>
      </c>
      <c r="AW24" s="12" t="s">
        <v>2</v>
      </c>
      <c r="AX24" s="12" t="s">
        <v>2</v>
      </c>
      <c r="AZ24" s="11"/>
      <c r="BA24" s="12"/>
      <c r="BB24" s="12"/>
      <c r="BC24" s="12"/>
      <c r="BD24" s="12"/>
      <c r="BE24" s="11" t="s">
        <v>2</v>
      </c>
      <c r="BF24" s="11">
        <v>0.21824215489999998</v>
      </c>
      <c r="BG24" s="11">
        <v>-0.5789521663241071</v>
      </c>
      <c r="BH24" s="12">
        <v>1.6036838196</v>
      </c>
      <c r="BI24" s="5"/>
      <c r="BJ24" s="2"/>
    </row>
    <row r="25" spans="3:61" ht="11.25">
      <c r="C25" s="3"/>
      <c r="D25" s="11"/>
      <c r="E25" s="11"/>
      <c r="F25" s="12"/>
      <c r="G25" s="12"/>
      <c r="H25" s="12"/>
      <c r="I25" s="12"/>
      <c r="J25" s="20"/>
      <c r="K25" s="12"/>
      <c r="L25" s="12"/>
      <c r="M25" s="12"/>
      <c r="N25" s="12"/>
      <c r="O25" s="12"/>
      <c r="P25" s="12"/>
      <c r="Q25" s="11"/>
      <c r="R25" s="12"/>
      <c r="S25" s="12"/>
      <c r="T25" s="12"/>
      <c r="U25" s="12"/>
      <c r="V25" s="12"/>
      <c r="W25" s="21"/>
      <c r="X25" s="21"/>
      <c r="Y25" s="11"/>
      <c r="Z25" s="12"/>
      <c r="AA25" s="12"/>
      <c r="AB25" s="12"/>
      <c r="AC25" s="12"/>
      <c r="AD25" s="12"/>
      <c r="AE25" s="12"/>
      <c r="AF25" s="20"/>
      <c r="AG25" s="12"/>
      <c r="AH25" s="12"/>
      <c r="AI25" s="12"/>
      <c r="AJ25" s="11"/>
      <c r="AK25" s="12"/>
      <c r="AL25" s="12"/>
      <c r="AM25" s="12"/>
      <c r="AN25" s="12"/>
      <c r="AO25" s="20"/>
      <c r="AP25" s="20"/>
      <c r="AQ25" s="20"/>
      <c r="AR25" s="20"/>
      <c r="AS25" s="20"/>
      <c r="AT25" s="12"/>
      <c r="AU25" s="12"/>
      <c r="AV25" s="12"/>
      <c r="AW25" s="12"/>
      <c r="AX25" s="12"/>
      <c r="AZ25" s="11"/>
      <c r="BA25" s="12"/>
      <c r="BB25" s="12"/>
      <c r="BC25" s="12"/>
      <c r="BD25" s="12"/>
      <c r="BE25" s="11"/>
      <c r="BF25" s="11"/>
      <c r="BG25" s="11"/>
      <c r="BH25" s="12"/>
      <c r="BI25" s="5"/>
    </row>
    <row r="26" spans="1:62" s="6" customFormat="1" ht="11.25">
      <c r="A26" s="17">
        <v>4</v>
      </c>
      <c r="B26" s="17" t="s">
        <v>18</v>
      </c>
      <c r="C26" s="11">
        <v>4768.374737115956</v>
      </c>
      <c r="D26" s="11"/>
      <c r="E26" s="11">
        <v>7.1276747377000005</v>
      </c>
      <c r="F26" s="11">
        <v>0.33252870030000004</v>
      </c>
      <c r="G26" s="11">
        <v>6.7951460374</v>
      </c>
      <c r="H26" s="11" t="s">
        <v>2</v>
      </c>
      <c r="I26" s="11"/>
      <c r="J26" s="11">
        <v>5.403371182200001</v>
      </c>
      <c r="K26" s="11">
        <v>1.4703568370000002</v>
      </c>
      <c r="L26" s="11" t="s">
        <v>2</v>
      </c>
      <c r="M26" s="11" t="s">
        <v>2</v>
      </c>
      <c r="N26" s="11" t="s">
        <v>2</v>
      </c>
      <c r="O26" s="11">
        <v>3.9330143452</v>
      </c>
      <c r="P26" s="11"/>
      <c r="Q26" s="11">
        <v>37.3036145872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37.3036145872</v>
      </c>
      <c r="W26" s="20" t="s">
        <v>2</v>
      </c>
      <c r="X26" s="20"/>
      <c r="Y26" s="11">
        <v>3.0616494015</v>
      </c>
      <c r="Z26" s="11">
        <v>3.0616494015</v>
      </c>
      <c r="AA26" s="11" t="s">
        <v>2</v>
      </c>
      <c r="AB26" s="11" t="s">
        <v>2</v>
      </c>
      <c r="AC26" s="11" t="s">
        <v>2</v>
      </c>
      <c r="AD26" s="11" t="s">
        <v>2</v>
      </c>
      <c r="AE26" s="11"/>
      <c r="AF26" s="11">
        <v>4.9945082001</v>
      </c>
      <c r="AG26" s="11" t="s">
        <v>2</v>
      </c>
      <c r="AH26" s="11">
        <v>4.9945082001</v>
      </c>
      <c r="AI26" s="11"/>
      <c r="AJ26" s="11">
        <v>4.627405030699999</v>
      </c>
      <c r="AK26" s="11">
        <v>4.4196100026</v>
      </c>
      <c r="AL26" s="11" t="s">
        <v>2</v>
      </c>
      <c r="AM26" s="11">
        <v>0.2077950281</v>
      </c>
      <c r="AN26" s="11"/>
      <c r="AO26" s="11">
        <v>4.0921511562</v>
      </c>
      <c r="AP26" s="11"/>
      <c r="AQ26" s="11"/>
      <c r="AR26" s="11"/>
      <c r="AS26" s="11"/>
      <c r="AT26" s="11" t="s">
        <v>2</v>
      </c>
      <c r="AU26" s="11" t="s">
        <v>2</v>
      </c>
      <c r="AV26" s="11" t="s">
        <v>2</v>
      </c>
      <c r="AW26" s="11" t="s">
        <v>2</v>
      </c>
      <c r="AX26" s="11">
        <v>4.0921511562</v>
      </c>
      <c r="AY26" s="3"/>
      <c r="AZ26" s="11"/>
      <c r="BA26" s="11"/>
      <c r="BB26" s="11"/>
      <c r="BC26" s="11"/>
      <c r="BD26" s="11"/>
      <c r="BE26" s="11">
        <v>66.61037429560001</v>
      </c>
      <c r="BF26" s="11">
        <v>261.9249100171</v>
      </c>
      <c r="BG26" s="22">
        <v>-20.37174405906366</v>
      </c>
      <c r="BH26" s="22">
        <v>4943.2142240358</v>
      </c>
      <c r="BI26" s="5"/>
      <c r="BJ26" s="2"/>
    </row>
    <row r="27" spans="1:62" ht="11.25">
      <c r="A27" s="2">
        <v>40</v>
      </c>
      <c r="B27" s="5" t="s">
        <v>19</v>
      </c>
      <c r="C27" s="11">
        <v>905.0511303512573</v>
      </c>
      <c r="D27" s="11"/>
      <c r="E27" s="11">
        <v>2.7227358041</v>
      </c>
      <c r="F27" s="12">
        <v>0.078251719</v>
      </c>
      <c r="G27" s="12">
        <v>2.6444840851</v>
      </c>
      <c r="H27" s="12" t="s">
        <v>2</v>
      </c>
      <c r="I27" s="12"/>
      <c r="J27" s="20">
        <v>2.5414403439</v>
      </c>
      <c r="K27" s="12">
        <v>1.4703568370000002</v>
      </c>
      <c r="L27" s="12" t="s">
        <v>2</v>
      </c>
      <c r="M27" s="12" t="s">
        <v>2</v>
      </c>
      <c r="N27" s="12" t="s">
        <v>2</v>
      </c>
      <c r="O27" s="12">
        <v>1.0710835069</v>
      </c>
      <c r="P27" s="12"/>
      <c r="Q27" s="20">
        <v>10.8926239843</v>
      </c>
      <c r="R27" s="12" t="s">
        <v>2</v>
      </c>
      <c r="S27" s="12" t="s">
        <v>2</v>
      </c>
      <c r="T27" s="12" t="s">
        <v>2</v>
      </c>
      <c r="U27" s="12" t="s">
        <v>2</v>
      </c>
      <c r="V27" s="12">
        <v>10.8926239843</v>
      </c>
      <c r="W27" s="12" t="s">
        <v>2</v>
      </c>
      <c r="X27" s="12"/>
      <c r="Y27" s="20" t="s">
        <v>2</v>
      </c>
      <c r="Z27" s="19"/>
      <c r="AA27" s="12" t="s">
        <v>2</v>
      </c>
      <c r="AB27" s="12" t="s">
        <v>2</v>
      </c>
      <c r="AC27" s="12" t="s">
        <v>2</v>
      </c>
      <c r="AD27" s="12" t="s">
        <v>2</v>
      </c>
      <c r="AE27" s="12"/>
      <c r="AF27" s="20" t="s">
        <v>2</v>
      </c>
      <c r="AG27" s="12" t="s">
        <v>2</v>
      </c>
      <c r="AH27" s="12" t="s">
        <v>2</v>
      </c>
      <c r="AI27" s="12"/>
      <c r="AJ27" s="20" t="s">
        <v>2</v>
      </c>
      <c r="AK27" s="12" t="s">
        <v>2</v>
      </c>
      <c r="AL27" s="12" t="s">
        <v>2</v>
      </c>
      <c r="AM27" s="12" t="s">
        <v>2</v>
      </c>
      <c r="AN27" s="12"/>
      <c r="AO27" s="20">
        <v>0.9142741573</v>
      </c>
      <c r="AP27" s="21"/>
      <c r="AQ27" s="21"/>
      <c r="AR27" s="21"/>
      <c r="AS27" s="21"/>
      <c r="AT27" s="12" t="s">
        <v>2</v>
      </c>
      <c r="AU27" s="12" t="s">
        <v>2</v>
      </c>
      <c r="AV27" s="12" t="s">
        <v>2</v>
      </c>
      <c r="AW27" s="12" t="s">
        <v>2</v>
      </c>
      <c r="AX27" s="12">
        <v>0.9142741573</v>
      </c>
      <c r="AZ27" s="11"/>
      <c r="BA27" s="12"/>
      <c r="BB27" s="12"/>
      <c r="BC27" s="12"/>
      <c r="BD27" s="12"/>
      <c r="BE27" s="11">
        <v>17.0710742896</v>
      </c>
      <c r="BF27" s="11">
        <v>25.957054862200003</v>
      </c>
      <c r="BG27" s="11">
        <v>-76.70713164703199</v>
      </c>
      <c r="BH27" s="12">
        <v>837.0952058140999</v>
      </c>
      <c r="BI27" s="5"/>
      <c r="BJ27" s="2"/>
    </row>
    <row r="28" spans="1:62" ht="11.25">
      <c r="A28" s="2">
        <v>41</v>
      </c>
      <c r="B28" s="5" t="s">
        <v>20</v>
      </c>
      <c r="C28" s="11">
        <v>1489.5955974727633</v>
      </c>
      <c r="D28" s="11"/>
      <c r="E28" s="11">
        <v>1.3587808966</v>
      </c>
      <c r="F28" s="12">
        <v>0.15360870010000002</v>
      </c>
      <c r="G28" s="12">
        <v>1.2051721965</v>
      </c>
      <c r="H28" s="12" t="s">
        <v>2</v>
      </c>
      <c r="I28" s="12"/>
      <c r="J28" s="20">
        <v>2.8619308383</v>
      </c>
      <c r="K28" s="12" t="s">
        <v>2</v>
      </c>
      <c r="L28" s="12" t="s">
        <v>2</v>
      </c>
      <c r="M28" s="12" t="s">
        <v>2</v>
      </c>
      <c r="N28" s="12" t="s">
        <v>2</v>
      </c>
      <c r="O28" s="12">
        <v>2.8619308383</v>
      </c>
      <c r="P28" s="12"/>
      <c r="Q28" s="20">
        <v>15.392398285699999</v>
      </c>
      <c r="R28" s="12" t="s">
        <v>2</v>
      </c>
      <c r="S28" s="12" t="s">
        <v>2</v>
      </c>
      <c r="T28" s="12" t="s">
        <v>2</v>
      </c>
      <c r="U28" s="12" t="s">
        <v>2</v>
      </c>
      <c r="V28" s="12">
        <v>15.392398285699999</v>
      </c>
      <c r="W28" s="12" t="s">
        <v>2</v>
      </c>
      <c r="X28" s="12"/>
      <c r="Y28" s="20">
        <v>3.0616494015</v>
      </c>
      <c r="Z28" s="12">
        <v>3.0616494015</v>
      </c>
      <c r="AA28" s="19"/>
      <c r="AB28" s="12" t="s">
        <v>2</v>
      </c>
      <c r="AC28" s="12" t="s">
        <v>2</v>
      </c>
      <c r="AD28" s="12" t="s">
        <v>2</v>
      </c>
      <c r="AE28" s="12"/>
      <c r="AF28" s="20" t="s">
        <v>2</v>
      </c>
      <c r="AG28" s="12" t="s">
        <v>2</v>
      </c>
      <c r="AH28" s="12" t="s">
        <v>2</v>
      </c>
      <c r="AI28" s="12"/>
      <c r="AJ28" s="20" t="s">
        <v>2</v>
      </c>
      <c r="AK28" s="12" t="s">
        <v>2</v>
      </c>
      <c r="AL28" s="12" t="s">
        <v>2</v>
      </c>
      <c r="AM28" s="12" t="s">
        <v>2</v>
      </c>
      <c r="AN28" s="12"/>
      <c r="AO28" s="20">
        <v>1.286197038</v>
      </c>
      <c r="AP28" s="21"/>
      <c r="AQ28" s="21"/>
      <c r="AR28" s="21"/>
      <c r="AS28" s="21"/>
      <c r="AT28" s="12" t="s">
        <v>2</v>
      </c>
      <c r="AU28" s="12" t="s">
        <v>2</v>
      </c>
      <c r="AV28" s="12" t="s">
        <v>2</v>
      </c>
      <c r="AW28" s="12" t="s">
        <v>2</v>
      </c>
      <c r="AX28" s="12">
        <v>1.286197038</v>
      </c>
      <c r="AZ28" s="11"/>
      <c r="BA28" s="12"/>
      <c r="BB28" s="12"/>
      <c r="BC28" s="12"/>
      <c r="BD28" s="12"/>
      <c r="BE28" s="11">
        <v>23.9609564601</v>
      </c>
      <c r="BF28" s="11">
        <v>188.04626915170002</v>
      </c>
      <c r="BG28" s="11">
        <v>7.753947805895763</v>
      </c>
      <c r="BH28" s="12">
        <v>1661.4133670177</v>
      </c>
      <c r="BI28" s="5"/>
      <c r="BJ28" s="2"/>
    </row>
    <row r="29" spans="1:62" ht="11.25">
      <c r="A29" s="2">
        <v>42</v>
      </c>
      <c r="B29" s="5" t="s">
        <v>21</v>
      </c>
      <c r="C29" s="11">
        <v>107.91229924783707</v>
      </c>
      <c r="D29" s="11"/>
      <c r="E29" s="11">
        <v>0.9233753483</v>
      </c>
      <c r="F29" s="12">
        <v>0.030007632200000002</v>
      </c>
      <c r="G29" s="12">
        <v>0.8933677161</v>
      </c>
      <c r="H29" s="12" t="s">
        <v>2</v>
      </c>
      <c r="I29" s="12"/>
      <c r="J29" s="20" t="s">
        <v>2</v>
      </c>
      <c r="K29" s="12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12"/>
      <c r="Q29" s="20">
        <v>0.5507055784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0.5507055784</v>
      </c>
      <c r="W29" s="12" t="s">
        <v>2</v>
      </c>
      <c r="X29" s="12"/>
      <c r="Y29" s="20" t="s">
        <v>2</v>
      </c>
      <c r="Z29" s="12" t="s">
        <v>2</v>
      </c>
      <c r="AA29" s="12" t="s">
        <v>2</v>
      </c>
      <c r="AB29" s="19"/>
      <c r="AC29" s="12" t="s">
        <v>2</v>
      </c>
      <c r="AD29" s="12" t="s">
        <v>2</v>
      </c>
      <c r="AE29" s="12"/>
      <c r="AF29" s="20">
        <v>1.3612696151</v>
      </c>
      <c r="AG29" s="12" t="s">
        <v>2</v>
      </c>
      <c r="AH29" s="12">
        <v>1.3612696151</v>
      </c>
      <c r="AI29" s="12"/>
      <c r="AJ29" s="20" t="s">
        <v>2</v>
      </c>
      <c r="AK29" s="12" t="s">
        <v>2</v>
      </c>
      <c r="AL29" s="12" t="s">
        <v>2</v>
      </c>
      <c r="AM29" s="12" t="s">
        <v>2</v>
      </c>
      <c r="AN29" s="12"/>
      <c r="AO29" s="11" t="s">
        <v>2</v>
      </c>
      <c r="AP29" s="12"/>
      <c r="AQ29" s="12"/>
      <c r="AR29" s="12"/>
      <c r="AS29" s="12"/>
      <c r="AT29" s="12" t="s">
        <v>2</v>
      </c>
      <c r="AU29" s="12" t="s">
        <v>2</v>
      </c>
      <c r="AV29" s="12" t="s">
        <v>2</v>
      </c>
      <c r="AW29" s="12" t="s">
        <v>2</v>
      </c>
      <c r="AX29" s="12" t="s">
        <v>2</v>
      </c>
      <c r="AZ29" s="11"/>
      <c r="BA29" s="12"/>
      <c r="BB29" s="12"/>
      <c r="BC29" s="12"/>
      <c r="BD29" s="12"/>
      <c r="BE29" s="11">
        <v>2.8353505418</v>
      </c>
      <c r="BF29" s="11">
        <v>1.2416950921</v>
      </c>
      <c r="BG29" s="11">
        <v>4.584568448282187</v>
      </c>
      <c r="BH29" s="12">
        <v>110.9107485791</v>
      </c>
      <c r="BI29" s="5"/>
      <c r="BJ29" s="2"/>
    </row>
    <row r="30" spans="1:62" ht="11.25">
      <c r="A30" s="2">
        <v>43</v>
      </c>
      <c r="B30" s="5" t="s">
        <v>24</v>
      </c>
      <c r="C30" s="11">
        <v>323.5663866622925</v>
      </c>
      <c r="D30" s="11"/>
      <c r="E30" s="11">
        <v>0.6501567828</v>
      </c>
      <c r="F30" s="12">
        <v>0.070660649</v>
      </c>
      <c r="G30" s="12">
        <v>0.5794961338</v>
      </c>
      <c r="H30" s="12" t="s">
        <v>2</v>
      </c>
      <c r="I30" s="12"/>
      <c r="J30" s="20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/>
      <c r="Q30" s="20">
        <v>10.4678867388</v>
      </c>
      <c r="R30" s="12" t="s">
        <v>2</v>
      </c>
      <c r="S30" s="12" t="s">
        <v>2</v>
      </c>
      <c r="T30" s="12" t="s">
        <v>2</v>
      </c>
      <c r="U30" s="12" t="s">
        <v>2</v>
      </c>
      <c r="V30" s="12">
        <v>10.4678867388</v>
      </c>
      <c r="W30" s="12" t="s">
        <v>2</v>
      </c>
      <c r="X30" s="12"/>
      <c r="Y30" s="20" t="s">
        <v>2</v>
      </c>
      <c r="Z30" s="12" t="s">
        <v>2</v>
      </c>
      <c r="AA30" s="12" t="s">
        <v>2</v>
      </c>
      <c r="AB30" s="12" t="s">
        <v>2</v>
      </c>
      <c r="AC30" s="19"/>
      <c r="AD30" s="12" t="s">
        <v>2</v>
      </c>
      <c r="AE30" s="12"/>
      <c r="AF30" s="20">
        <v>2.7728432967</v>
      </c>
      <c r="AG30" s="12" t="s">
        <v>2</v>
      </c>
      <c r="AH30" s="12">
        <v>2.7728432967</v>
      </c>
      <c r="AI30" s="12"/>
      <c r="AJ30" s="20">
        <v>4.4196100026</v>
      </c>
      <c r="AK30" s="12">
        <v>4.4196100026</v>
      </c>
      <c r="AL30" s="12" t="s">
        <v>2</v>
      </c>
      <c r="AM30" s="12" t="s">
        <v>2</v>
      </c>
      <c r="AN30" s="12"/>
      <c r="AO30" s="20">
        <v>0.3702064518</v>
      </c>
      <c r="AP30" s="21"/>
      <c r="AQ30" s="21"/>
      <c r="AR30" s="21"/>
      <c r="AS30" s="21"/>
      <c r="AT30" s="12" t="s">
        <v>2</v>
      </c>
      <c r="AU30" s="12" t="s">
        <v>2</v>
      </c>
      <c r="AV30" s="12" t="s">
        <v>2</v>
      </c>
      <c r="AW30" s="12" t="s">
        <v>2</v>
      </c>
      <c r="AX30" s="12">
        <v>0.3702064518</v>
      </c>
      <c r="AZ30" s="11"/>
      <c r="BA30" s="12"/>
      <c r="BB30" s="12"/>
      <c r="BC30" s="12"/>
      <c r="BD30" s="12"/>
      <c r="BE30" s="11">
        <v>18.6807032727</v>
      </c>
      <c r="BF30" s="11">
        <v>6.6152022081</v>
      </c>
      <c r="BG30" s="11">
        <v>18.791659742540737</v>
      </c>
      <c r="BH30" s="12">
        <v>330.3165764407</v>
      </c>
      <c r="BI30" s="5"/>
      <c r="BJ30" s="2"/>
    </row>
    <row r="31" spans="1:62" ht="11.25">
      <c r="A31" s="2">
        <v>44</v>
      </c>
      <c r="B31" s="5" t="s">
        <v>25</v>
      </c>
      <c r="C31" s="11">
        <v>1942.2493233818052</v>
      </c>
      <c r="D31" s="11"/>
      <c r="E31" s="11">
        <v>1.4726259059</v>
      </c>
      <c r="F31" s="12" t="s">
        <v>2</v>
      </c>
      <c r="G31" s="12">
        <v>1.4726259059</v>
      </c>
      <c r="H31" s="12" t="s">
        <v>2</v>
      </c>
      <c r="I31" s="12"/>
      <c r="J31" s="20" t="s">
        <v>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20" t="s">
        <v>2</v>
      </c>
      <c r="R31" s="12" t="s">
        <v>2</v>
      </c>
      <c r="S31" s="12" t="s">
        <v>2</v>
      </c>
      <c r="T31" s="12" t="s">
        <v>2</v>
      </c>
      <c r="U31" s="12" t="s">
        <v>2</v>
      </c>
      <c r="V31" s="12" t="s">
        <v>2</v>
      </c>
      <c r="W31" s="12" t="s">
        <v>2</v>
      </c>
      <c r="X31" s="12"/>
      <c r="Y31" s="20" t="s">
        <v>2</v>
      </c>
      <c r="Z31" s="12" t="s">
        <v>2</v>
      </c>
      <c r="AA31" s="12" t="s">
        <v>2</v>
      </c>
      <c r="AB31" s="12" t="s">
        <v>2</v>
      </c>
      <c r="AC31" s="12" t="s">
        <v>2</v>
      </c>
      <c r="AD31" s="19"/>
      <c r="AE31" s="21"/>
      <c r="AF31" s="20">
        <v>0.8603952883</v>
      </c>
      <c r="AG31" s="12" t="s">
        <v>2</v>
      </c>
      <c r="AH31" s="12">
        <v>0.8603952883</v>
      </c>
      <c r="AI31" s="12"/>
      <c r="AJ31" s="20">
        <v>0.2077950281</v>
      </c>
      <c r="AK31" s="12" t="s">
        <v>2</v>
      </c>
      <c r="AL31" s="12" t="s">
        <v>2</v>
      </c>
      <c r="AM31" s="12">
        <v>0.2077950281</v>
      </c>
      <c r="AN31" s="12"/>
      <c r="AO31" s="20">
        <v>1.5214735091</v>
      </c>
      <c r="AP31" s="21"/>
      <c r="AQ31" s="21"/>
      <c r="AR31" s="21"/>
      <c r="AS31" s="21"/>
      <c r="AT31" s="12" t="s">
        <v>2</v>
      </c>
      <c r="AU31" s="12" t="s">
        <v>2</v>
      </c>
      <c r="AV31" s="12" t="s">
        <v>2</v>
      </c>
      <c r="AW31" s="12" t="s">
        <v>2</v>
      </c>
      <c r="AX31" s="12">
        <v>1.5214735091</v>
      </c>
      <c r="AZ31" s="11"/>
      <c r="BA31" s="12"/>
      <c r="BB31" s="12"/>
      <c r="BC31" s="12"/>
      <c r="BD31" s="12"/>
      <c r="BE31" s="11">
        <v>4.0622897314</v>
      </c>
      <c r="BF31" s="11">
        <v>40.064688702999995</v>
      </c>
      <c r="BG31" s="11">
        <v>25.205211591249643</v>
      </c>
      <c r="BH31" s="12">
        <v>2003.4783261842001</v>
      </c>
      <c r="BI31" s="5"/>
      <c r="BJ31" s="2"/>
    </row>
    <row r="32" spans="3:61" ht="11.25">
      <c r="C32" s="3"/>
      <c r="D32" s="11"/>
      <c r="E32" s="11"/>
      <c r="F32" s="12"/>
      <c r="G32" s="12"/>
      <c r="H32" s="12"/>
      <c r="I32" s="12"/>
      <c r="J32" s="20"/>
      <c r="K32" s="12"/>
      <c r="L32" s="12"/>
      <c r="M32" s="12"/>
      <c r="N32" s="12"/>
      <c r="O32" s="12"/>
      <c r="P32" s="12"/>
      <c r="Q32" s="20"/>
      <c r="R32" s="12"/>
      <c r="S32" s="12"/>
      <c r="T32" s="12"/>
      <c r="U32" s="12"/>
      <c r="V32" s="12"/>
      <c r="W32" s="12"/>
      <c r="X32" s="12"/>
      <c r="Y32" s="20"/>
      <c r="Z32" s="12"/>
      <c r="AA32" s="12"/>
      <c r="AB32" s="12"/>
      <c r="AC32" s="12"/>
      <c r="AD32" s="21"/>
      <c r="AE32" s="21"/>
      <c r="AF32" s="20"/>
      <c r="AG32" s="12"/>
      <c r="AH32" s="12"/>
      <c r="AI32" s="12"/>
      <c r="AJ32" s="20"/>
      <c r="AK32" s="12"/>
      <c r="AL32" s="12"/>
      <c r="AM32" s="12"/>
      <c r="AN32" s="12"/>
      <c r="AO32" s="20"/>
      <c r="AP32" s="20"/>
      <c r="AQ32" s="20"/>
      <c r="AR32" s="20"/>
      <c r="AS32" s="20"/>
      <c r="AT32" s="12"/>
      <c r="AU32" s="12"/>
      <c r="AV32" s="12"/>
      <c r="AW32" s="12"/>
      <c r="AX32" s="12"/>
      <c r="AZ32" s="11"/>
      <c r="BA32" s="12"/>
      <c r="BB32" s="12"/>
      <c r="BC32" s="12"/>
      <c r="BD32" s="12"/>
      <c r="BE32" s="11"/>
      <c r="BF32" s="11"/>
      <c r="BG32" s="11"/>
      <c r="BH32" s="12"/>
      <c r="BI32" s="5"/>
    </row>
    <row r="33" spans="1:62" s="6" customFormat="1" ht="11.25">
      <c r="A33" s="17">
        <v>5</v>
      </c>
      <c r="B33" s="17" t="s">
        <v>26</v>
      </c>
      <c r="C33" s="11">
        <v>193156.6888076431</v>
      </c>
      <c r="D33" s="11"/>
      <c r="E33" s="11">
        <v>109.595664311</v>
      </c>
      <c r="F33" s="11">
        <v>2.4750608249</v>
      </c>
      <c r="G33" s="11">
        <v>107.1206034861</v>
      </c>
      <c r="H33" s="11" t="s">
        <v>2</v>
      </c>
      <c r="I33" s="11"/>
      <c r="J33" s="11">
        <v>188.8660105213</v>
      </c>
      <c r="K33" s="11">
        <v>143.5856001932</v>
      </c>
      <c r="L33" s="11">
        <v>0.8793159028</v>
      </c>
      <c r="M33" s="11">
        <v>0.7068696983</v>
      </c>
      <c r="N33" s="11">
        <v>6.4943091908</v>
      </c>
      <c r="O33" s="11">
        <v>37.1999155362</v>
      </c>
      <c r="P33" s="11"/>
      <c r="Q33" s="11">
        <v>583.1902328104999</v>
      </c>
      <c r="R33" s="11">
        <v>0.1892900147</v>
      </c>
      <c r="S33" s="11">
        <v>0.8082930390999999</v>
      </c>
      <c r="T33" s="11">
        <v>2.0531035588999997</v>
      </c>
      <c r="U33" s="11">
        <v>24.6797812186</v>
      </c>
      <c r="V33" s="11">
        <v>555.3891985240999</v>
      </c>
      <c r="W33" s="11">
        <v>0.0705664551</v>
      </c>
      <c r="X33" s="11"/>
      <c r="Y33" s="11">
        <v>98.2486415667</v>
      </c>
      <c r="Z33" s="11">
        <v>2.3361282986</v>
      </c>
      <c r="AA33" s="11">
        <v>83.1880573202</v>
      </c>
      <c r="AB33" s="11">
        <v>0.5349020491</v>
      </c>
      <c r="AC33" s="11">
        <v>0.2842135754</v>
      </c>
      <c r="AD33" s="11">
        <v>11.905340323399999</v>
      </c>
      <c r="AE33" s="11"/>
      <c r="AF33" s="11">
        <v>17.294734925900002</v>
      </c>
      <c r="AG33" s="11">
        <v>16.803582191900002</v>
      </c>
      <c r="AH33" s="11">
        <v>0.491152734</v>
      </c>
      <c r="AI33" s="11"/>
      <c r="AJ33" s="11">
        <v>835.6239884251999</v>
      </c>
      <c r="AK33" s="11">
        <v>618.4284290575999</v>
      </c>
      <c r="AL33" s="11">
        <v>127.8934523446</v>
      </c>
      <c r="AM33" s="11">
        <v>89.30210702299999</v>
      </c>
      <c r="AN33" s="11"/>
      <c r="AO33" s="11">
        <v>109.492910297</v>
      </c>
      <c r="AP33" s="11"/>
      <c r="AQ33" s="11"/>
      <c r="AR33" s="11"/>
      <c r="AS33" s="11"/>
      <c r="AT33" s="11" t="s">
        <v>2</v>
      </c>
      <c r="AU33" s="11">
        <v>0.0361537688</v>
      </c>
      <c r="AV33" s="11">
        <v>2.3261240679</v>
      </c>
      <c r="AW33" s="11" t="s">
        <v>2</v>
      </c>
      <c r="AX33" s="11">
        <v>107.13063246029999</v>
      </c>
      <c r="AY33" s="3"/>
      <c r="AZ33" s="11"/>
      <c r="BA33" s="11"/>
      <c r="BB33" s="11"/>
      <c r="BC33" s="11"/>
      <c r="BD33" s="11"/>
      <c r="BE33" s="11">
        <v>1942.3121828576</v>
      </c>
      <c r="BF33" s="11">
        <v>350.6848139501</v>
      </c>
      <c r="BG33" s="22">
        <v>192.52404331883514</v>
      </c>
      <c r="BH33" s="22">
        <v>191757.5124581702</v>
      </c>
      <c r="BI33" s="5"/>
      <c r="BJ33" s="2"/>
    </row>
    <row r="34" spans="1:62" ht="11.25">
      <c r="A34" s="2">
        <v>50</v>
      </c>
      <c r="B34" s="5" t="s">
        <v>27</v>
      </c>
      <c r="C34" s="11">
        <v>398.14908515625007</v>
      </c>
      <c r="D34" s="11"/>
      <c r="E34" s="11">
        <v>0.1356169435</v>
      </c>
      <c r="F34" s="12" t="s">
        <v>2</v>
      </c>
      <c r="G34" s="12">
        <v>0.1356169435</v>
      </c>
      <c r="H34" s="12" t="s">
        <v>2</v>
      </c>
      <c r="I34" s="12"/>
      <c r="J34" s="11" t="s">
        <v>2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P34" s="12"/>
      <c r="Q34" s="11">
        <v>1.8558218594000002</v>
      </c>
      <c r="R34" s="12" t="s">
        <v>2</v>
      </c>
      <c r="S34" s="12" t="s">
        <v>2</v>
      </c>
      <c r="T34" s="12" t="s">
        <v>2</v>
      </c>
      <c r="U34" s="12" t="s">
        <v>2</v>
      </c>
      <c r="V34" s="12">
        <v>1.8558218594000002</v>
      </c>
      <c r="W34" s="12" t="s">
        <v>2</v>
      </c>
      <c r="X34" s="12"/>
      <c r="Y34" s="11" t="s">
        <v>2</v>
      </c>
      <c r="Z34" s="12" t="s">
        <v>2</v>
      </c>
      <c r="AA34" s="12" t="s">
        <v>2</v>
      </c>
      <c r="AB34" s="12" t="s">
        <v>2</v>
      </c>
      <c r="AC34" s="12" t="s">
        <v>2</v>
      </c>
      <c r="AD34" s="12" t="s">
        <v>2</v>
      </c>
      <c r="AE34" s="12"/>
      <c r="AF34" s="20">
        <v>0.491152734</v>
      </c>
      <c r="AG34" s="19"/>
      <c r="AH34" s="12">
        <v>0.491152734</v>
      </c>
      <c r="AI34" s="12"/>
      <c r="AJ34" s="20" t="s">
        <v>2</v>
      </c>
      <c r="AK34" s="12" t="s">
        <v>2</v>
      </c>
      <c r="AL34" s="12" t="s">
        <v>2</v>
      </c>
      <c r="AM34" s="12" t="s">
        <v>2</v>
      </c>
      <c r="AN34" s="12"/>
      <c r="AO34" s="11" t="s">
        <v>2</v>
      </c>
      <c r="AP34" s="12"/>
      <c r="AQ34" s="12"/>
      <c r="AR34" s="12"/>
      <c r="AS34" s="12"/>
      <c r="AT34" s="12" t="s">
        <v>2</v>
      </c>
      <c r="AU34" s="12" t="s">
        <v>2</v>
      </c>
      <c r="AV34" s="12" t="s">
        <v>2</v>
      </c>
      <c r="AW34" s="12" t="s">
        <v>2</v>
      </c>
      <c r="AX34" s="12" t="s">
        <v>2</v>
      </c>
      <c r="AZ34" s="11"/>
      <c r="BA34" s="12"/>
      <c r="BB34" s="12"/>
      <c r="BC34" s="12"/>
      <c r="BD34" s="12"/>
      <c r="BE34" s="11">
        <v>2.4825915369000002</v>
      </c>
      <c r="BF34" s="11">
        <v>16.803582191900002</v>
      </c>
      <c r="BG34" s="11">
        <v>-22.1767164631675</v>
      </c>
      <c r="BH34" s="12">
        <v>390.2899780702</v>
      </c>
      <c r="BI34" s="5"/>
      <c r="BJ34" s="2"/>
    </row>
    <row r="35" spans="1:62" ht="11.25">
      <c r="A35" s="2">
        <v>51</v>
      </c>
      <c r="B35" s="5" t="s">
        <v>28</v>
      </c>
      <c r="C35" s="11">
        <v>192758.53972248686</v>
      </c>
      <c r="D35" s="11"/>
      <c r="E35" s="11">
        <v>109.4600473675</v>
      </c>
      <c r="F35" s="12">
        <v>2.4750608249</v>
      </c>
      <c r="G35" s="12">
        <v>106.9849865426</v>
      </c>
      <c r="H35" s="12" t="s">
        <v>2</v>
      </c>
      <c r="I35" s="12"/>
      <c r="J35" s="20">
        <v>188.8660105213</v>
      </c>
      <c r="K35" s="12">
        <v>143.5856001932</v>
      </c>
      <c r="L35" s="12">
        <v>0.8793159028</v>
      </c>
      <c r="M35" s="12">
        <v>0.7068696983</v>
      </c>
      <c r="N35" s="12">
        <v>6.4943091908</v>
      </c>
      <c r="O35" s="12">
        <v>37.1999155362</v>
      </c>
      <c r="P35" s="12"/>
      <c r="Q35" s="20">
        <v>581.3344109510999</v>
      </c>
      <c r="R35" s="12">
        <v>0.1892900147</v>
      </c>
      <c r="S35" s="12">
        <v>0.8082930390999999</v>
      </c>
      <c r="T35" s="12">
        <v>2.0531035588999997</v>
      </c>
      <c r="U35" s="12">
        <v>24.6797812186</v>
      </c>
      <c r="V35" s="12">
        <v>553.5333766647</v>
      </c>
      <c r="W35" s="12">
        <v>0.0705664551</v>
      </c>
      <c r="X35" s="12"/>
      <c r="Y35" s="20">
        <v>98.2486415667</v>
      </c>
      <c r="Z35" s="12">
        <v>2.3361282986</v>
      </c>
      <c r="AA35" s="12">
        <v>83.1880573202</v>
      </c>
      <c r="AB35" s="12">
        <v>0.5349020491</v>
      </c>
      <c r="AC35" s="12">
        <v>0.2842135754</v>
      </c>
      <c r="AD35" s="12">
        <v>11.905340323399999</v>
      </c>
      <c r="AE35" s="12"/>
      <c r="AF35" s="20">
        <v>16.803582191900002</v>
      </c>
      <c r="AG35" s="12">
        <v>16.803582191900002</v>
      </c>
      <c r="AH35" s="19"/>
      <c r="AI35" s="21"/>
      <c r="AJ35" s="20">
        <v>835.6239884251999</v>
      </c>
      <c r="AK35" s="12">
        <v>618.4284290575999</v>
      </c>
      <c r="AL35" s="12">
        <v>127.8934523446</v>
      </c>
      <c r="AM35" s="12">
        <v>89.30210702299999</v>
      </c>
      <c r="AN35" s="12"/>
      <c r="AO35" s="20">
        <v>109.492910297</v>
      </c>
      <c r="AP35" s="21"/>
      <c r="AQ35" s="21"/>
      <c r="AR35" s="21"/>
      <c r="AS35" s="21"/>
      <c r="AT35" s="12" t="s">
        <v>2</v>
      </c>
      <c r="AU35" s="12">
        <v>0.0361537688</v>
      </c>
      <c r="AV35" s="12">
        <v>2.3261240679</v>
      </c>
      <c r="AW35" s="12" t="s">
        <v>2</v>
      </c>
      <c r="AX35" s="12">
        <v>107.13063246029999</v>
      </c>
      <c r="AZ35" s="11"/>
      <c r="BA35" s="12"/>
      <c r="BB35" s="12"/>
      <c r="BC35" s="12"/>
      <c r="BD35" s="12"/>
      <c r="BE35" s="11">
        <v>1939.8295913206998</v>
      </c>
      <c r="BF35" s="11">
        <v>333.88123175820004</v>
      </c>
      <c r="BG35" s="11">
        <v>214.70075978200265</v>
      </c>
      <c r="BH35" s="12">
        <v>191367.2224801</v>
      </c>
      <c r="BI35" s="5"/>
      <c r="BJ35" s="2"/>
    </row>
    <row r="36" spans="3:61" ht="11.25">
      <c r="C36" s="3"/>
      <c r="D36" s="11"/>
      <c r="E36" s="11"/>
      <c r="F36" s="12"/>
      <c r="G36" s="12"/>
      <c r="H36" s="12"/>
      <c r="I36" s="12"/>
      <c r="J36" s="20"/>
      <c r="K36" s="12"/>
      <c r="L36" s="12"/>
      <c r="M36" s="12"/>
      <c r="N36" s="12"/>
      <c r="O36" s="12"/>
      <c r="P36" s="12"/>
      <c r="Q36" s="20"/>
      <c r="R36" s="12"/>
      <c r="S36" s="12"/>
      <c r="T36" s="12"/>
      <c r="U36" s="12"/>
      <c r="V36" s="12"/>
      <c r="W36" s="12"/>
      <c r="X36" s="12"/>
      <c r="Y36" s="20"/>
      <c r="Z36" s="12"/>
      <c r="AA36" s="12"/>
      <c r="AB36" s="12"/>
      <c r="AC36" s="12"/>
      <c r="AD36" s="12"/>
      <c r="AE36" s="12"/>
      <c r="AF36" s="20"/>
      <c r="AG36" s="12"/>
      <c r="AH36" s="21"/>
      <c r="AI36" s="21"/>
      <c r="AJ36" s="20"/>
      <c r="AK36" s="12"/>
      <c r="AL36" s="12"/>
      <c r="AM36" s="12"/>
      <c r="AN36" s="12"/>
      <c r="AO36" s="20"/>
      <c r="AP36" s="20"/>
      <c r="AQ36" s="20"/>
      <c r="AR36" s="20"/>
      <c r="AS36" s="20"/>
      <c r="AT36" s="12"/>
      <c r="AU36" s="12"/>
      <c r="AV36" s="12"/>
      <c r="AW36" s="12"/>
      <c r="AX36" s="12"/>
      <c r="AZ36" s="11"/>
      <c r="BA36" s="12"/>
      <c r="BB36" s="12"/>
      <c r="BC36" s="12"/>
      <c r="BD36" s="12"/>
      <c r="BE36" s="11"/>
      <c r="BF36" s="11"/>
      <c r="BG36" s="11"/>
      <c r="BH36" s="12"/>
      <c r="BI36" s="5"/>
    </row>
    <row r="37" spans="1:62" s="6" customFormat="1" ht="11.25">
      <c r="A37" s="17">
        <v>6</v>
      </c>
      <c r="B37" s="17" t="s">
        <v>29</v>
      </c>
      <c r="C37" s="11">
        <v>43126.81453912067</v>
      </c>
      <c r="D37" s="11"/>
      <c r="E37" s="11">
        <v>31.565060814799995</v>
      </c>
      <c r="F37" s="11">
        <v>4.5085044921</v>
      </c>
      <c r="G37" s="11">
        <v>27.0565563227</v>
      </c>
      <c r="H37" s="11" t="s">
        <v>2</v>
      </c>
      <c r="I37" s="11"/>
      <c r="J37" s="11">
        <v>4.1554726347</v>
      </c>
      <c r="K37" s="11">
        <v>2.9796332008</v>
      </c>
      <c r="L37" s="11" t="s">
        <v>2</v>
      </c>
      <c r="M37" s="11">
        <v>0.5285037951999999</v>
      </c>
      <c r="N37" s="11" t="s">
        <v>2</v>
      </c>
      <c r="O37" s="11">
        <v>0.6473356387</v>
      </c>
      <c r="P37" s="11"/>
      <c r="Q37" s="11">
        <v>69.7330726439</v>
      </c>
      <c r="R37" s="11" t="s">
        <v>2</v>
      </c>
      <c r="S37" s="11" t="s">
        <v>2</v>
      </c>
      <c r="T37" s="11">
        <v>1.4221703914</v>
      </c>
      <c r="U37" s="11">
        <v>6.9997048691999995</v>
      </c>
      <c r="V37" s="11">
        <v>61.3111973833</v>
      </c>
      <c r="W37" s="11" t="s">
        <v>2</v>
      </c>
      <c r="X37" s="11"/>
      <c r="Y37" s="11">
        <v>7.7178035206999995</v>
      </c>
      <c r="Z37" s="11">
        <v>4.0272489114</v>
      </c>
      <c r="AA37" s="11">
        <v>1.7937291356999998</v>
      </c>
      <c r="AB37" s="11" t="s">
        <v>2</v>
      </c>
      <c r="AC37" s="11" t="s">
        <v>2</v>
      </c>
      <c r="AD37" s="11">
        <v>1.8968254735999999</v>
      </c>
      <c r="AE37" s="11"/>
      <c r="AF37" s="11">
        <v>137.32489815510002</v>
      </c>
      <c r="AG37" s="11" t="s">
        <v>2</v>
      </c>
      <c r="AH37" s="11">
        <v>137.32489815510002</v>
      </c>
      <c r="AI37" s="11"/>
      <c r="AJ37" s="11">
        <v>414.914874446</v>
      </c>
      <c r="AK37" s="11">
        <v>194.507139969</v>
      </c>
      <c r="AL37" s="11">
        <v>108.2927049539</v>
      </c>
      <c r="AM37" s="11">
        <v>112.1150295231</v>
      </c>
      <c r="AN37" s="11"/>
      <c r="AO37" s="11">
        <v>92.83910648439999</v>
      </c>
      <c r="AP37" s="11"/>
      <c r="AQ37" s="11"/>
      <c r="AR37" s="11"/>
      <c r="AS37" s="11"/>
      <c r="AT37" s="11" t="s">
        <v>2</v>
      </c>
      <c r="AU37" s="11" t="s">
        <v>2</v>
      </c>
      <c r="AV37" s="11" t="s">
        <v>2</v>
      </c>
      <c r="AW37" s="11" t="s">
        <v>2</v>
      </c>
      <c r="AX37" s="11">
        <v>92.83910648439999</v>
      </c>
      <c r="AY37" s="3"/>
      <c r="AZ37" s="11"/>
      <c r="BA37" s="11"/>
      <c r="BB37" s="11"/>
      <c r="BC37" s="11"/>
      <c r="BD37" s="11"/>
      <c r="BE37" s="11">
        <v>758.2502886995999</v>
      </c>
      <c r="BF37" s="11">
        <v>1357.7612284806999</v>
      </c>
      <c r="BG37" s="11">
        <v>-232.91939609627192</v>
      </c>
      <c r="BH37" s="11">
        <v>43493.231185200995</v>
      </c>
      <c r="BI37" s="5"/>
      <c r="BJ37" s="2"/>
    </row>
    <row r="38" spans="1:62" ht="11.25">
      <c r="A38" s="2">
        <v>60</v>
      </c>
      <c r="B38" s="5" t="s">
        <v>30</v>
      </c>
      <c r="C38" s="11">
        <v>32493.419681214145</v>
      </c>
      <c r="D38" s="11"/>
      <c r="E38" s="11">
        <v>29.224577983399996</v>
      </c>
      <c r="F38" s="12">
        <v>4.5085044921</v>
      </c>
      <c r="G38" s="12">
        <v>24.716073491299998</v>
      </c>
      <c r="H38" s="12" t="s">
        <v>2</v>
      </c>
      <c r="I38" s="12"/>
      <c r="J38" s="20">
        <v>4.134118325999999</v>
      </c>
      <c r="K38" s="12">
        <v>2.9796332008</v>
      </c>
      <c r="L38" s="12" t="s">
        <v>2</v>
      </c>
      <c r="M38" s="12">
        <v>0.5071494864999999</v>
      </c>
      <c r="N38" s="12" t="s">
        <v>2</v>
      </c>
      <c r="O38" s="12">
        <v>0.6473356387</v>
      </c>
      <c r="P38" s="12"/>
      <c r="Q38" s="20">
        <v>46.645595019</v>
      </c>
      <c r="R38" s="12" t="s">
        <v>2</v>
      </c>
      <c r="S38" s="12" t="s">
        <v>2</v>
      </c>
      <c r="T38" s="12">
        <v>1.4221703914</v>
      </c>
      <c r="U38" s="12">
        <v>4.2799554753999995</v>
      </c>
      <c r="V38" s="12">
        <v>40.9434691522</v>
      </c>
      <c r="W38" s="12" t="s">
        <v>2</v>
      </c>
      <c r="X38" s="12"/>
      <c r="Y38" s="20">
        <v>7.7109358841999995</v>
      </c>
      <c r="Z38" s="12">
        <v>4.0272489114</v>
      </c>
      <c r="AA38" s="12">
        <v>1.7868614991999998</v>
      </c>
      <c r="AB38" s="12" t="s">
        <v>2</v>
      </c>
      <c r="AC38" s="12" t="s">
        <v>2</v>
      </c>
      <c r="AD38" s="12">
        <v>1.8968254735999999</v>
      </c>
      <c r="AE38" s="12"/>
      <c r="AF38" s="20">
        <v>124.11840179880001</v>
      </c>
      <c r="AG38" s="12" t="s">
        <v>2</v>
      </c>
      <c r="AH38" s="12">
        <v>124.11840179880001</v>
      </c>
      <c r="AI38" s="12"/>
      <c r="AJ38" s="20">
        <v>123.1537447783</v>
      </c>
      <c r="AK38" s="19"/>
      <c r="AL38" s="12">
        <v>101.998594766</v>
      </c>
      <c r="AM38" s="12">
        <v>21.155150012300002</v>
      </c>
      <c r="AN38" s="12"/>
      <c r="AO38" s="20">
        <v>9.5215042727</v>
      </c>
      <c r="AP38" s="21"/>
      <c r="AQ38" s="21"/>
      <c r="AR38" s="21"/>
      <c r="AS38" s="21"/>
      <c r="AT38" s="12" t="s">
        <v>2</v>
      </c>
      <c r="AU38" s="12" t="s">
        <v>2</v>
      </c>
      <c r="AV38" s="12" t="s">
        <v>2</v>
      </c>
      <c r="AW38" s="12" t="s">
        <v>2</v>
      </c>
      <c r="AX38" s="12">
        <v>9.5215042727</v>
      </c>
      <c r="AZ38" s="11"/>
      <c r="BA38" s="12"/>
      <c r="BB38" s="12"/>
      <c r="BC38" s="12"/>
      <c r="BD38" s="12"/>
      <c r="BE38" s="11">
        <v>344.50887806239996</v>
      </c>
      <c r="BF38" s="11">
        <v>878.2334535609999</v>
      </c>
      <c r="BG38" s="11">
        <v>-445.61365176419895</v>
      </c>
      <c r="BH38" s="12">
        <v>32581.599327255</v>
      </c>
      <c r="BI38" s="5"/>
      <c r="BJ38" s="2"/>
    </row>
    <row r="39" spans="1:62" ht="11.25">
      <c r="A39" s="2">
        <v>61</v>
      </c>
      <c r="B39" s="5" t="s">
        <v>31</v>
      </c>
      <c r="C39" s="11">
        <v>7084.027783457374</v>
      </c>
      <c r="D39" s="11"/>
      <c r="E39" s="11">
        <v>2.3274077428</v>
      </c>
      <c r="F39" s="12" t="s">
        <v>2</v>
      </c>
      <c r="G39" s="12">
        <v>2.3274077428</v>
      </c>
      <c r="H39" s="12" t="s">
        <v>2</v>
      </c>
      <c r="I39" s="12"/>
      <c r="J39" s="20" t="s">
        <v>2</v>
      </c>
      <c r="K39" s="12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20">
        <v>16.485438750900002</v>
      </c>
      <c r="R39" s="12" t="s">
        <v>2</v>
      </c>
      <c r="S39" s="12" t="s">
        <v>2</v>
      </c>
      <c r="T39" s="12" t="s">
        <v>2</v>
      </c>
      <c r="U39" s="12">
        <v>2.7150758305</v>
      </c>
      <c r="V39" s="12">
        <v>13.7703629204</v>
      </c>
      <c r="W39" s="12" t="s">
        <v>2</v>
      </c>
      <c r="X39" s="12"/>
      <c r="Y39" s="20" t="s">
        <v>2</v>
      </c>
      <c r="Z39" s="12" t="s">
        <v>2</v>
      </c>
      <c r="AA39" s="12" t="s">
        <v>2</v>
      </c>
      <c r="AB39" s="12" t="s">
        <v>2</v>
      </c>
      <c r="AC39" s="12" t="s">
        <v>2</v>
      </c>
      <c r="AD39" s="12" t="s">
        <v>2</v>
      </c>
      <c r="AE39" s="12"/>
      <c r="AF39" s="20">
        <v>4.4927217177</v>
      </c>
      <c r="AG39" s="12" t="s">
        <v>2</v>
      </c>
      <c r="AH39" s="12">
        <v>4.4927217177</v>
      </c>
      <c r="AI39" s="12"/>
      <c r="AJ39" s="20">
        <v>233.03239691980002</v>
      </c>
      <c r="AK39" s="12">
        <v>142.072517409</v>
      </c>
      <c r="AL39" s="19"/>
      <c r="AM39" s="12">
        <v>90.95987951080001</v>
      </c>
      <c r="AN39" s="12"/>
      <c r="AO39" s="20">
        <v>26.245040549099997</v>
      </c>
      <c r="AP39" s="21"/>
      <c r="AQ39" s="21"/>
      <c r="AR39" s="21"/>
      <c r="AS39" s="21"/>
      <c r="AT39" s="12" t="s">
        <v>2</v>
      </c>
      <c r="AU39" s="12" t="s">
        <v>2</v>
      </c>
      <c r="AV39" s="12" t="s">
        <v>2</v>
      </c>
      <c r="AW39" s="12" t="s">
        <v>2</v>
      </c>
      <c r="AX39" s="12">
        <v>26.245040549099997</v>
      </c>
      <c r="AZ39" s="11"/>
      <c r="BA39" s="12"/>
      <c r="BB39" s="12"/>
      <c r="BC39" s="12"/>
      <c r="BD39" s="12"/>
      <c r="BE39" s="11">
        <v>282.58300568030006</v>
      </c>
      <c r="BF39" s="11">
        <v>255.5229113319</v>
      </c>
      <c r="BG39" s="11">
        <v>297.7447025780532</v>
      </c>
      <c r="BH39" s="12">
        <v>7354.551205805799</v>
      </c>
      <c r="BI39" s="5"/>
      <c r="BJ39" s="2"/>
    </row>
    <row r="40" spans="1:62" ht="11.25">
      <c r="A40" s="2">
        <v>62</v>
      </c>
      <c r="B40" s="5" t="s">
        <v>32</v>
      </c>
      <c r="C40" s="11">
        <v>3549.367074449158</v>
      </c>
      <c r="D40" s="11"/>
      <c r="E40" s="11">
        <v>0.013075088600000001</v>
      </c>
      <c r="F40" s="12" t="s">
        <v>2</v>
      </c>
      <c r="G40" s="12">
        <v>0.013075088600000001</v>
      </c>
      <c r="H40" s="12" t="s">
        <v>2</v>
      </c>
      <c r="I40" s="12"/>
      <c r="J40" s="20">
        <v>0.0213543087</v>
      </c>
      <c r="K40" s="12" t="s">
        <v>2</v>
      </c>
      <c r="L40" s="12" t="s">
        <v>2</v>
      </c>
      <c r="M40" s="12">
        <v>0.0213543087</v>
      </c>
      <c r="N40" s="12" t="s">
        <v>2</v>
      </c>
      <c r="O40" s="12" t="s">
        <v>2</v>
      </c>
      <c r="P40" s="12"/>
      <c r="Q40" s="20">
        <v>6.602038874000001</v>
      </c>
      <c r="R40" s="12" t="s">
        <v>2</v>
      </c>
      <c r="S40" s="12" t="s">
        <v>2</v>
      </c>
      <c r="T40" s="12" t="s">
        <v>2</v>
      </c>
      <c r="U40" s="12">
        <v>0.0046735633</v>
      </c>
      <c r="V40" s="12">
        <v>6.597365310700001</v>
      </c>
      <c r="W40" s="12" t="s">
        <v>2</v>
      </c>
      <c r="X40" s="12"/>
      <c r="Y40" s="20">
        <v>0.0068676365000000005</v>
      </c>
      <c r="Z40" s="12" t="s">
        <v>2</v>
      </c>
      <c r="AA40" s="12">
        <v>0.0068676365000000005</v>
      </c>
      <c r="AB40" s="12" t="s">
        <v>2</v>
      </c>
      <c r="AC40" s="12" t="s">
        <v>2</v>
      </c>
      <c r="AD40" s="12" t="s">
        <v>2</v>
      </c>
      <c r="AE40" s="12"/>
      <c r="AF40" s="20">
        <v>8.7137746386</v>
      </c>
      <c r="AG40" s="12" t="s">
        <v>2</v>
      </c>
      <c r="AH40" s="12">
        <v>8.7137746386</v>
      </c>
      <c r="AI40" s="12"/>
      <c r="AJ40" s="20">
        <v>58.728732747900004</v>
      </c>
      <c r="AK40" s="12">
        <v>52.43462256</v>
      </c>
      <c r="AL40" s="12">
        <v>6.2941101879</v>
      </c>
      <c r="AM40" s="19"/>
      <c r="AN40" s="21"/>
      <c r="AO40" s="20">
        <v>57.0725616626</v>
      </c>
      <c r="AP40" s="21"/>
      <c r="AQ40" s="21"/>
      <c r="AR40" s="21"/>
      <c r="AS40" s="21"/>
      <c r="AT40" s="12" t="s">
        <v>2</v>
      </c>
      <c r="AU40" s="12" t="s">
        <v>2</v>
      </c>
      <c r="AV40" s="12" t="s">
        <v>2</v>
      </c>
      <c r="AW40" s="12" t="s">
        <v>2</v>
      </c>
      <c r="AX40" s="12">
        <v>57.0725616626</v>
      </c>
      <c r="AZ40" s="11"/>
      <c r="BA40" s="12"/>
      <c r="BB40" s="12"/>
      <c r="BC40" s="12"/>
      <c r="BD40" s="12"/>
      <c r="BE40" s="11">
        <v>131.15840495690003</v>
      </c>
      <c r="BF40" s="11">
        <v>224.0048635878</v>
      </c>
      <c r="BG40" s="11">
        <v>-85.05044691012617</v>
      </c>
      <c r="BH40" s="12">
        <v>3557.0806521402</v>
      </c>
      <c r="BI40" s="5"/>
      <c r="BJ40" s="2"/>
    </row>
    <row r="41" spans="3:61" ht="11.25">
      <c r="C41" s="3"/>
      <c r="D41" s="11"/>
      <c r="E41" s="11"/>
      <c r="F41" s="12"/>
      <c r="G41" s="12"/>
      <c r="H41" s="12"/>
      <c r="I41" s="12"/>
      <c r="J41" s="20"/>
      <c r="K41" s="12"/>
      <c r="L41" s="12"/>
      <c r="M41" s="12"/>
      <c r="N41" s="12"/>
      <c r="O41" s="12"/>
      <c r="P41" s="12"/>
      <c r="Q41" s="20"/>
      <c r="R41" s="12"/>
      <c r="S41" s="12"/>
      <c r="T41" s="12"/>
      <c r="U41" s="12"/>
      <c r="V41" s="12"/>
      <c r="W41" s="12"/>
      <c r="X41" s="12"/>
      <c r="Y41" s="20"/>
      <c r="Z41" s="12"/>
      <c r="AA41" s="12"/>
      <c r="AB41" s="12"/>
      <c r="AC41" s="12"/>
      <c r="AD41" s="12"/>
      <c r="AE41" s="12"/>
      <c r="AF41" s="20"/>
      <c r="AG41" s="12"/>
      <c r="AH41" s="12"/>
      <c r="AI41" s="12"/>
      <c r="AJ41" s="20"/>
      <c r="AK41" s="12"/>
      <c r="AL41" s="12"/>
      <c r="AM41" s="21"/>
      <c r="AN41" s="21"/>
      <c r="AO41" s="20"/>
      <c r="AP41" s="20"/>
      <c r="AQ41" s="20"/>
      <c r="AR41" s="20"/>
      <c r="AS41" s="20"/>
      <c r="AT41" s="12"/>
      <c r="AU41" s="12"/>
      <c r="AV41" s="12"/>
      <c r="AW41" s="12"/>
      <c r="AX41" s="12"/>
      <c r="AZ41" s="11"/>
      <c r="BA41" s="12"/>
      <c r="BB41" s="12"/>
      <c r="BC41" s="12"/>
      <c r="BD41" s="12"/>
      <c r="BE41" s="11"/>
      <c r="BF41" s="11"/>
      <c r="BG41" s="11"/>
      <c r="BH41" s="12"/>
      <c r="BI41" s="5"/>
    </row>
    <row r="42" spans="1:62" s="6" customFormat="1" ht="11.25">
      <c r="A42" s="17">
        <v>7</v>
      </c>
      <c r="B42" s="17" t="s">
        <v>33</v>
      </c>
      <c r="C42" s="11">
        <v>3928.2806567316056</v>
      </c>
      <c r="D42" s="11"/>
      <c r="E42" s="11">
        <v>3.3118455573</v>
      </c>
      <c r="F42" s="11" t="s">
        <v>2</v>
      </c>
      <c r="G42" s="11">
        <v>3.3118455573</v>
      </c>
      <c r="H42" s="11" t="s">
        <v>2</v>
      </c>
      <c r="I42" s="11"/>
      <c r="J42" s="11">
        <v>3.0094257944</v>
      </c>
      <c r="K42" s="11">
        <v>0.4499706577</v>
      </c>
      <c r="L42" s="11">
        <v>0.0846743701</v>
      </c>
      <c r="M42" s="11">
        <v>0.015363138699999999</v>
      </c>
      <c r="N42" s="11">
        <v>0.0239061312</v>
      </c>
      <c r="O42" s="11">
        <v>2.4355114967000002</v>
      </c>
      <c r="P42" s="11"/>
      <c r="Q42" s="11">
        <v>5.958817462500001</v>
      </c>
      <c r="R42" s="11" t="s">
        <v>2</v>
      </c>
      <c r="S42" s="11" t="s">
        <v>2</v>
      </c>
      <c r="T42" s="11" t="s">
        <v>2</v>
      </c>
      <c r="U42" s="11">
        <v>1.9462211103000002</v>
      </c>
      <c r="V42" s="11">
        <v>4.0125963522</v>
      </c>
      <c r="W42" s="11" t="s">
        <v>2</v>
      </c>
      <c r="X42" s="11"/>
      <c r="Y42" s="11">
        <v>4.4755191586</v>
      </c>
      <c r="Z42" s="11">
        <v>0.8299256890000001</v>
      </c>
      <c r="AA42" s="11" t="s">
        <v>2</v>
      </c>
      <c r="AB42" s="11" t="s">
        <v>2</v>
      </c>
      <c r="AC42" s="11">
        <v>2.5252252521000003</v>
      </c>
      <c r="AD42" s="11">
        <v>1.1203682175</v>
      </c>
      <c r="AE42" s="11"/>
      <c r="AF42" s="11">
        <v>29.1527610733</v>
      </c>
      <c r="AG42" s="11" t="s">
        <v>2</v>
      </c>
      <c r="AH42" s="11">
        <v>29.1527610733</v>
      </c>
      <c r="AI42" s="11"/>
      <c r="AJ42" s="11">
        <v>34.4094779682</v>
      </c>
      <c r="AK42" s="11">
        <v>6.3605437163000005</v>
      </c>
      <c r="AL42" s="11">
        <v>6.4600180906</v>
      </c>
      <c r="AM42" s="11">
        <v>21.588916161300002</v>
      </c>
      <c r="AN42" s="11"/>
      <c r="AO42" s="11">
        <v>20.7676268294</v>
      </c>
      <c r="AP42" s="11"/>
      <c r="AQ42" s="11"/>
      <c r="AR42" s="11"/>
      <c r="AS42" s="11"/>
      <c r="AT42" s="11" t="s">
        <v>2</v>
      </c>
      <c r="AU42" s="11">
        <v>0.5446023152</v>
      </c>
      <c r="AV42" s="11" t="s">
        <v>2</v>
      </c>
      <c r="AW42" s="11" t="s">
        <v>2</v>
      </c>
      <c r="AX42" s="11">
        <v>20.223024514200002</v>
      </c>
      <c r="AY42" s="3"/>
      <c r="AZ42" s="11"/>
      <c r="BA42" s="11"/>
      <c r="BB42" s="11"/>
      <c r="BC42" s="11"/>
      <c r="BD42" s="11"/>
      <c r="BE42" s="11">
        <v>101.08547384369999</v>
      </c>
      <c r="BF42" s="11">
        <v>316.99629377170004</v>
      </c>
      <c r="BG42" s="22">
        <v>-4.025012707380174</v>
      </c>
      <c r="BH42" s="22">
        <v>4140.0599189413</v>
      </c>
      <c r="BI42" s="5"/>
      <c r="BJ42" s="2"/>
    </row>
    <row r="43" spans="1:62" ht="11.25">
      <c r="A43" s="2">
        <v>70</v>
      </c>
      <c r="B43" s="5" t="s">
        <v>34</v>
      </c>
      <c r="C43" s="11"/>
      <c r="D43" s="11"/>
      <c r="E43" s="11"/>
      <c r="F43" s="12"/>
      <c r="G43" s="12"/>
      <c r="H43" s="12"/>
      <c r="I43" s="12"/>
      <c r="J43" s="11"/>
      <c r="K43" s="12"/>
      <c r="L43" s="12"/>
      <c r="M43" s="12"/>
      <c r="N43" s="12"/>
      <c r="O43" s="12"/>
      <c r="P43" s="11"/>
      <c r="Q43" s="11"/>
      <c r="R43" s="12"/>
      <c r="S43" s="12"/>
      <c r="T43" s="12"/>
      <c r="U43" s="12"/>
      <c r="V43" s="12"/>
      <c r="W43" s="12"/>
      <c r="X43" s="12"/>
      <c r="Y43" s="11"/>
      <c r="Z43" s="12"/>
      <c r="AA43" s="12"/>
      <c r="AB43" s="12"/>
      <c r="AC43" s="12"/>
      <c r="AD43" s="12"/>
      <c r="AE43" s="12"/>
      <c r="AF43" s="11"/>
      <c r="AG43" s="12"/>
      <c r="AH43" s="12"/>
      <c r="AI43" s="11"/>
      <c r="AJ43" s="11"/>
      <c r="AK43" s="12"/>
      <c r="AL43" s="12"/>
      <c r="AM43" s="12"/>
      <c r="AN43" s="11"/>
      <c r="AO43" s="11"/>
      <c r="AP43" s="19"/>
      <c r="AQ43" s="12"/>
      <c r="AR43" s="12"/>
      <c r="AS43" s="12"/>
      <c r="AT43" s="12"/>
      <c r="AU43" s="12"/>
      <c r="AV43" s="12"/>
      <c r="AW43" s="12"/>
      <c r="AX43" s="12"/>
      <c r="AZ43" s="11"/>
      <c r="BA43" s="12"/>
      <c r="BB43" s="12"/>
      <c r="BC43" s="12"/>
      <c r="BD43" s="12"/>
      <c r="BE43" s="11"/>
      <c r="BF43" s="11"/>
      <c r="BG43" s="11"/>
      <c r="BH43" s="12"/>
      <c r="BI43" s="5"/>
      <c r="BJ43" s="2"/>
    </row>
    <row r="44" spans="1:62" ht="11.25">
      <c r="A44" s="2">
        <v>71</v>
      </c>
      <c r="B44" s="5" t="s">
        <v>35</v>
      </c>
      <c r="C44" s="11"/>
      <c r="D44" s="11"/>
      <c r="E44" s="11"/>
      <c r="F44" s="12"/>
      <c r="G44" s="12"/>
      <c r="H44" s="12"/>
      <c r="I44" s="12"/>
      <c r="J44" s="11"/>
      <c r="K44" s="12"/>
      <c r="L44" s="12"/>
      <c r="M44" s="12"/>
      <c r="N44" s="12"/>
      <c r="O44" s="12"/>
      <c r="P44" s="11"/>
      <c r="Q44" s="11"/>
      <c r="R44" s="12"/>
      <c r="S44" s="12"/>
      <c r="T44" s="12"/>
      <c r="U44" s="12"/>
      <c r="V44" s="12"/>
      <c r="W44" s="12"/>
      <c r="X44" s="12"/>
      <c r="Y44" s="11"/>
      <c r="Z44" s="12"/>
      <c r="AA44" s="12"/>
      <c r="AB44" s="12"/>
      <c r="AC44" s="12"/>
      <c r="AD44" s="12"/>
      <c r="AE44" s="12"/>
      <c r="AF44" s="11"/>
      <c r="AG44" s="12"/>
      <c r="AH44" s="12"/>
      <c r="AI44" s="11"/>
      <c r="AJ44" s="11"/>
      <c r="AK44" s="12"/>
      <c r="AL44" s="12"/>
      <c r="AM44" s="12"/>
      <c r="AN44" s="11"/>
      <c r="AO44" s="11"/>
      <c r="AP44" s="12"/>
      <c r="AQ44" s="19"/>
      <c r="AR44" s="12"/>
      <c r="AS44" s="12"/>
      <c r="AT44" s="12"/>
      <c r="AU44" s="12"/>
      <c r="AV44" s="12"/>
      <c r="AW44" s="12"/>
      <c r="AX44" s="12"/>
      <c r="AZ44" s="11"/>
      <c r="BA44" s="12"/>
      <c r="BB44" s="12"/>
      <c r="BC44" s="12"/>
      <c r="BD44" s="12"/>
      <c r="BE44" s="11"/>
      <c r="BF44" s="11"/>
      <c r="BG44" s="11"/>
      <c r="BH44" s="12"/>
      <c r="BI44" s="5"/>
      <c r="BJ44" s="2"/>
    </row>
    <row r="45" spans="1:62" ht="11.25">
      <c r="A45" s="2">
        <v>72</v>
      </c>
      <c r="B45" s="5" t="s">
        <v>36</v>
      </c>
      <c r="C45" s="11"/>
      <c r="D45" s="11"/>
      <c r="E45" s="11"/>
      <c r="F45" s="12"/>
      <c r="G45" s="12"/>
      <c r="H45" s="12"/>
      <c r="I45" s="12"/>
      <c r="J45" s="11"/>
      <c r="K45" s="12"/>
      <c r="L45" s="12"/>
      <c r="M45" s="12"/>
      <c r="N45" s="12"/>
      <c r="O45" s="12"/>
      <c r="P45" s="11"/>
      <c r="Q45" s="11"/>
      <c r="R45" s="12"/>
      <c r="S45" s="12"/>
      <c r="T45" s="12"/>
      <c r="U45" s="12"/>
      <c r="V45" s="12"/>
      <c r="W45" s="12"/>
      <c r="X45" s="12"/>
      <c r="Y45" s="11"/>
      <c r="Z45" s="12"/>
      <c r="AA45" s="12"/>
      <c r="AB45" s="12"/>
      <c r="AC45" s="12"/>
      <c r="AD45" s="12"/>
      <c r="AE45" s="12"/>
      <c r="AF45" s="11"/>
      <c r="AG45" s="12"/>
      <c r="AH45" s="12"/>
      <c r="AI45" s="11"/>
      <c r="AJ45" s="11"/>
      <c r="AK45" s="12"/>
      <c r="AL45" s="12"/>
      <c r="AM45" s="12"/>
      <c r="AN45" s="11"/>
      <c r="AO45" s="11"/>
      <c r="AP45" s="12"/>
      <c r="AQ45" s="12"/>
      <c r="AR45" s="19"/>
      <c r="AS45" s="12"/>
      <c r="AT45" s="12"/>
      <c r="AU45" s="12"/>
      <c r="AV45" s="12"/>
      <c r="AW45" s="12"/>
      <c r="AX45" s="12"/>
      <c r="AZ45" s="11"/>
      <c r="BA45" s="12"/>
      <c r="BB45" s="12"/>
      <c r="BC45" s="12"/>
      <c r="BD45" s="12"/>
      <c r="BE45" s="11"/>
      <c r="BF45" s="11"/>
      <c r="BG45" s="11"/>
      <c r="BH45" s="11"/>
      <c r="BI45" s="5"/>
      <c r="BJ45" s="2"/>
    </row>
    <row r="46" spans="1:62" ht="11.25">
      <c r="A46" s="2">
        <v>73</v>
      </c>
      <c r="B46" s="5" t="s">
        <v>37</v>
      </c>
      <c r="C46" s="11"/>
      <c r="D46" s="11"/>
      <c r="E46" s="11"/>
      <c r="F46" s="12"/>
      <c r="G46" s="12"/>
      <c r="H46" s="12"/>
      <c r="I46" s="12"/>
      <c r="J46" s="11"/>
      <c r="K46" s="12"/>
      <c r="L46" s="12"/>
      <c r="M46" s="12"/>
      <c r="N46" s="12"/>
      <c r="O46" s="12"/>
      <c r="P46" s="11"/>
      <c r="Q46" s="11"/>
      <c r="R46" s="12"/>
      <c r="S46" s="12"/>
      <c r="T46" s="12"/>
      <c r="U46" s="12"/>
      <c r="V46" s="12"/>
      <c r="W46" s="12"/>
      <c r="X46" s="12"/>
      <c r="Y46" s="11"/>
      <c r="Z46" s="12"/>
      <c r="AA46" s="12"/>
      <c r="AB46" s="12"/>
      <c r="AC46" s="12"/>
      <c r="AD46" s="12"/>
      <c r="AE46" s="12"/>
      <c r="AF46" s="11"/>
      <c r="AG46" s="12"/>
      <c r="AH46" s="12"/>
      <c r="AI46" s="11"/>
      <c r="AJ46" s="11"/>
      <c r="AK46" s="12"/>
      <c r="AL46" s="12"/>
      <c r="AM46" s="12"/>
      <c r="AN46" s="11"/>
      <c r="AO46" s="11"/>
      <c r="AP46" s="12"/>
      <c r="AQ46" s="12"/>
      <c r="AR46" s="12"/>
      <c r="AS46" s="19"/>
      <c r="AT46" s="12"/>
      <c r="AU46" s="12"/>
      <c r="AV46" s="12"/>
      <c r="AW46" s="12"/>
      <c r="AX46" s="12"/>
      <c r="AZ46" s="11"/>
      <c r="BA46" s="12"/>
      <c r="BB46" s="12"/>
      <c r="BC46" s="12"/>
      <c r="BD46" s="12"/>
      <c r="BE46" s="11"/>
      <c r="BF46" s="11"/>
      <c r="BG46" s="11"/>
      <c r="BH46" s="12"/>
      <c r="BI46" s="5"/>
      <c r="BJ46" s="2"/>
    </row>
    <row r="47" spans="1:62" ht="11.25">
      <c r="A47" s="2">
        <v>74</v>
      </c>
      <c r="B47" s="5" t="s">
        <v>38</v>
      </c>
      <c r="C47" s="11" t="s">
        <v>2</v>
      </c>
      <c r="D47" s="11"/>
      <c r="E47" s="11" t="s">
        <v>2</v>
      </c>
      <c r="F47" s="12" t="s">
        <v>2</v>
      </c>
      <c r="G47" s="12" t="s">
        <v>2</v>
      </c>
      <c r="H47" s="12" t="s">
        <v>2</v>
      </c>
      <c r="I47" s="12"/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X47" s="12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 t="s">
        <v>2</v>
      </c>
      <c r="AG47" s="12" t="s">
        <v>2</v>
      </c>
      <c r="AH47" s="12" t="s">
        <v>2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N47" s="12"/>
      <c r="AO47" s="11" t="s">
        <v>2</v>
      </c>
      <c r="AP47" s="21"/>
      <c r="AQ47" s="21"/>
      <c r="AR47" s="21"/>
      <c r="AS47" s="21"/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Z47" s="11"/>
      <c r="BA47" s="12"/>
      <c r="BB47" s="12"/>
      <c r="BC47" s="12"/>
      <c r="BD47" s="12"/>
      <c r="BE47" s="11" t="s">
        <v>2</v>
      </c>
      <c r="BF47" s="11" t="s">
        <v>2</v>
      </c>
      <c r="BG47" s="11" t="s">
        <v>2</v>
      </c>
      <c r="BH47" s="12" t="s">
        <v>2</v>
      </c>
      <c r="BI47" s="5"/>
      <c r="BJ47" s="2"/>
    </row>
    <row r="48" spans="1:62" ht="11.25">
      <c r="A48" s="2">
        <v>75</v>
      </c>
      <c r="B48" s="5" t="s">
        <v>39</v>
      </c>
      <c r="C48" s="11">
        <v>359.50759476909633</v>
      </c>
      <c r="D48" s="11"/>
      <c r="E48" s="11" t="s">
        <v>2</v>
      </c>
      <c r="F48" s="12" t="s">
        <v>2</v>
      </c>
      <c r="G48" s="12" t="s">
        <v>2</v>
      </c>
      <c r="H48" s="12" t="s">
        <v>2</v>
      </c>
      <c r="I48" s="12"/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>
        <v>1.766865162</v>
      </c>
      <c r="R48" s="12" t="s">
        <v>2</v>
      </c>
      <c r="S48" s="12" t="s">
        <v>2</v>
      </c>
      <c r="T48" s="12" t="s">
        <v>2</v>
      </c>
      <c r="U48" s="12" t="s">
        <v>2</v>
      </c>
      <c r="V48" s="12">
        <v>1.766865162</v>
      </c>
      <c r="W48" s="12" t="s">
        <v>2</v>
      </c>
      <c r="X48" s="12"/>
      <c r="Y48" s="11">
        <v>1.825277389</v>
      </c>
      <c r="Z48" s="12" t="s">
        <v>2</v>
      </c>
      <c r="AA48" s="12" t="s">
        <v>2</v>
      </c>
      <c r="AB48" s="12" t="s">
        <v>2</v>
      </c>
      <c r="AC48" s="12">
        <v>0.9216863312</v>
      </c>
      <c r="AD48" s="12">
        <v>0.9035910578</v>
      </c>
      <c r="AE48" s="12"/>
      <c r="AF48" s="11" t="s">
        <v>2</v>
      </c>
      <c r="AG48" s="12" t="s">
        <v>2</v>
      </c>
      <c r="AH48" s="12" t="s">
        <v>2</v>
      </c>
      <c r="AI48" s="12"/>
      <c r="AJ48" s="11" t="s">
        <v>2</v>
      </c>
      <c r="AK48" s="12" t="s">
        <v>2</v>
      </c>
      <c r="AL48" s="12" t="s">
        <v>2</v>
      </c>
      <c r="AM48" s="12" t="s">
        <v>2</v>
      </c>
      <c r="AN48" s="12"/>
      <c r="AO48" s="20">
        <v>0.08400406</v>
      </c>
      <c r="AP48" s="21"/>
      <c r="AQ48" s="21"/>
      <c r="AR48" s="21"/>
      <c r="AS48" s="21"/>
      <c r="AT48" s="12" t="s">
        <v>2</v>
      </c>
      <c r="AU48" s="19"/>
      <c r="AV48" s="12" t="s">
        <v>2</v>
      </c>
      <c r="AW48" s="12" t="s">
        <v>2</v>
      </c>
      <c r="AX48" s="12">
        <v>0.08400406</v>
      </c>
      <c r="AZ48" s="11"/>
      <c r="BA48" s="12"/>
      <c r="BB48" s="12"/>
      <c r="BC48" s="12"/>
      <c r="BD48" s="12"/>
      <c r="BE48" s="11">
        <v>3.676146611</v>
      </c>
      <c r="BF48" s="11">
        <v>5.110301991999999</v>
      </c>
      <c r="BG48" s="11">
        <v>-2.64454528618493</v>
      </c>
      <c r="BH48" s="12">
        <v>358.2814394722</v>
      </c>
      <c r="BI48" s="5"/>
      <c r="BJ48" s="2"/>
    </row>
    <row r="49" spans="1:62" ht="11.25">
      <c r="A49" s="2">
        <v>76</v>
      </c>
      <c r="B49" s="5" t="s">
        <v>40</v>
      </c>
      <c r="C49" s="11">
        <v>370.28235665283205</v>
      </c>
      <c r="D49" s="11"/>
      <c r="E49" s="11" t="s">
        <v>2</v>
      </c>
      <c r="F49" s="12" t="s">
        <v>2</v>
      </c>
      <c r="G49" s="12" t="s">
        <v>2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20">
        <v>1.9462211103000002</v>
      </c>
      <c r="R49" s="12" t="s">
        <v>2</v>
      </c>
      <c r="S49" s="12" t="s">
        <v>2</v>
      </c>
      <c r="T49" s="12" t="s">
        <v>2</v>
      </c>
      <c r="U49" s="12">
        <v>1.9462211103000002</v>
      </c>
      <c r="V49" s="12" t="s">
        <v>2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 t="s">
        <v>2</v>
      </c>
      <c r="AK49" s="12" t="s">
        <v>2</v>
      </c>
      <c r="AL49" s="12" t="s">
        <v>2</v>
      </c>
      <c r="AM49" s="12" t="s">
        <v>2</v>
      </c>
      <c r="AN49" s="12"/>
      <c r="AO49" s="11">
        <v>20.1390204542</v>
      </c>
      <c r="AP49" s="12"/>
      <c r="AQ49" s="12"/>
      <c r="AR49" s="12"/>
      <c r="AS49" s="12"/>
      <c r="AT49" s="12" t="s">
        <v>2</v>
      </c>
      <c r="AU49" s="12" t="s">
        <v>2</v>
      </c>
      <c r="AV49" s="19"/>
      <c r="AW49" s="12" t="s">
        <v>2</v>
      </c>
      <c r="AX49" s="12">
        <v>20.1390204542</v>
      </c>
      <c r="AZ49" s="11"/>
      <c r="BA49" s="12"/>
      <c r="BB49" s="12"/>
      <c r="BC49" s="12"/>
      <c r="BD49" s="12"/>
      <c r="BE49" s="11">
        <v>22.085241564500002</v>
      </c>
      <c r="BF49" s="11">
        <v>12.690369935800001</v>
      </c>
      <c r="BG49" s="11">
        <v>-10.414930330898109</v>
      </c>
      <c r="BH49" s="12">
        <v>350.4553161244</v>
      </c>
      <c r="BI49" s="5"/>
      <c r="BJ49" s="2"/>
    </row>
    <row r="50" spans="1:62" ht="11.25">
      <c r="A50" s="2">
        <v>77</v>
      </c>
      <c r="B50" s="5" t="s">
        <v>41</v>
      </c>
      <c r="C50" s="11">
        <v>46.725496875</v>
      </c>
      <c r="D50" s="11"/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20">
        <v>0.7441238784</v>
      </c>
      <c r="K50" s="12" t="s">
        <v>2</v>
      </c>
      <c r="L50" s="12" t="s">
        <v>2</v>
      </c>
      <c r="M50" s="12" t="s">
        <v>2</v>
      </c>
      <c r="N50" s="12" t="s">
        <v>2</v>
      </c>
      <c r="O50" s="12">
        <v>0.7441238784</v>
      </c>
      <c r="P50" s="12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20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N50" s="12"/>
      <c r="AO50" s="11" t="s">
        <v>2</v>
      </c>
      <c r="AP50" s="12"/>
      <c r="AQ50" s="12"/>
      <c r="AR50" s="12"/>
      <c r="AS50" s="12"/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Z50" s="11"/>
      <c r="BA50" s="12"/>
      <c r="BB50" s="12"/>
      <c r="BC50" s="12"/>
      <c r="BD50" s="12"/>
      <c r="BE50" s="11">
        <v>0.7441238784</v>
      </c>
      <c r="BF50" s="11" t="s">
        <v>2</v>
      </c>
      <c r="BG50" s="11">
        <v>4.791529164630556</v>
      </c>
      <c r="BH50" s="12">
        <v>50.770342998100006</v>
      </c>
      <c r="BI50" s="5"/>
      <c r="BJ50" s="2"/>
    </row>
    <row r="51" spans="1:62" ht="11.25">
      <c r="A51" s="2">
        <v>78</v>
      </c>
      <c r="B51" s="5" t="s">
        <v>42</v>
      </c>
      <c r="C51" s="11">
        <v>3151.765208434677</v>
      </c>
      <c r="D51" s="11"/>
      <c r="E51" s="11">
        <v>3.3118455573</v>
      </c>
      <c r="F51" s="12" t="s">
        <v>2</v>
      </c>
      <c r="G51" s="12">
        <v>3.3118455573</v>
      </c>
      <c r="H51" s="12" t="s">
        <v>2</v>
      </c>
      <c r="I51" s="12"/>
      <c r="J51" s="20">
        <v>2.265301916</v>
      </c>
      <c r="K51" s="12">
        <v>0.4499706577</v>
      </c>
      <c r="L51" s="12">
        <v>0.0846743701</v>
      </c>
      <c r="M51" s="12">
        <v>0.015363138699999999</v>
      </c>
      <c r="N51" s="12">
        <v>0.0239061312</v>
      </c>
      <c r="O51" s="12">
        <v>1.6913876183</v>
      </c>
      <c r="P51" s="12"/>
      <c r="Q51" s="20">
        <v>2.2457311902000003</v>
      </c>
      <c r="R51" s="12" t="s">
        <v>2</v>
      </c>
      <c r="S51" s="12" t="s">
        <v>2</v>
      </c>
      <c r="T51" s="12" t="s">
        <v>2</v>
      </c>
      <c r="U51" s="12" t="s">
        <v>2</v>
      </c>
      <c r="V51" s="12">
        <v>2.2457311902000003</v>
      </c>
      <c r="W51" s="12" t="s">
        <v>2</v>
      </c>
      <c r="X51" s="12"/>
      <c r="Y51" s="20">
        <v>2.6502417696</v>
      </c>
      <c r="Z51" s="12">
        <v>0.8299256890000001</v>
      </c>
      <c r="AA51" s="12" t="s">
        <v>2</v>
      </c>
      <c r="AB51" s="12" t="s">
        <v>2</v>
      </c>
      <c r="AC51" s="12">
        <v>1.6035389209000002</v>
      </c>
      <c r="AD51" s="12">
        <v>0.2167771597</v>
      </c>
      <c r="AE51" s="12"/>
      <c r="AF51" s="20">
        <v>29.1527610733</v>
      </c>
      <c r="AG51" s="12" t="s">
        <v>2</v>
      </c>
      <c r="AH51" s="12">
        <v>29.1527610733</v>
      </c>
      <c r="AI51" s="12"/>
      <c r="AJ51" s="20">
        <v>34.4094779682</v>
      </c>
      <c r="AK51" s="12">
        <v>6.3605437163000005</v>
      </c>
      <c r="AL51" s="12">
        <v>6.4600180906</v>
      </c>
      <c r="AM51" s="12">
        <v>21.588916161300002</v>
      </c>
      <c r="AN51" s="12"/>
      <c r="AO51" s="20">
        <v>0.5446023152</v>
      </c>
      <c r="AP51" s="21"/>
      <c r="AQ51" s="21"/>
      <c r="AR51" s="21"/>
      <c r="AS51" s="21"/>
      <c r="AT51" s="12" t="s">
        <v>2</v>
      </c>
      <c r="AU51" s="12">
        <v>0.5446023152</v>
      </c>
      <c r="AV51" s="12" t="s">
        <v>2</v>
      </c>
      <c r="AW51" s="12" t="s">
        <v>2</v>
      </c>
      <c r="AX51" s="19"/>
      <c r="AZ51" s="20"/>
      <c r="BA51" s="21"/>
      <c r="BB51" s="21"/>
      <c r="BC51" s="21"/>
      <c r="BD51" s="21"/>
      <c r="BE51" s="11">
        <v>74.57996178980001</v>
      </c>
      <c r="BF51" s="11">
        <v>299.19562184389997</v>
      </c>
      <c r="BG51" s="11">
        <v>4.242933745072307</v>
      </c>
      <c r="BH51" s="12">
        <v>3380.5528203465997</v>
      </c>
      <c r="BI51" s="5"/>
      <c r="BJ51" s="2"/>
    </row>
    <row r="52" spans="3:61" ht="11.25">
      <c r="C52" s="3"/>
      <c r="D52" s="11"/>
      <c r="E52" s="11"/>
      <c r="F52" s="12"/>
      <c r="G52" s="12"/>
      <c r="H52" s="12"/>
      <c r="I52" s="12"/>
      <c r="J52" s="20"/>
      <c r="K52" s="12"/>
      <c r="L52" s="12"/>
      <c r="M52" s="12"/>
      <c r="N52" s="12"/>
      <c r="O52" s="12"/>
      <c r="P52" s="12"/>
      <c r="Q52" s="20"/>
      <c r="R52" s="12"/>
      <c r="S52" s="12"/>
      <c r="T52" s="12"/>
      <c r="U52" s="12"/>
      <c r="V52" s="12"/>
      <c r="W52" s="12"/>
      <c r="X52" s="12"/>
      <c r="Y52" s="20"/>
      <c r="Z52" s="12"/>
      <c r="AA52" s="12"/>
      <c r="AB52" s="12"/>
      <c r="AC52" s="12"/>
      <c r="AD52" s="12"/>
      <c r="AE52" s="12"/>
      <c r="AF52" s="20"/>
      <c r="AG52" s="12"/>
      <c r="AH52" s="12"/>
      <c r="AI52" s="12"/>
      <c r="AJ52" s="20"/>
      <c r="AK52" s="12"/>
      <c r="AL52" s="12"/>
      <c r="AM52" s="12"/>
      <c r="AN52" s="12"/>
      <c r="AO52" s="20"/>
      <c r="AP52" s="20"/>
      <c r="AQ52" s="20"/>
      <c r="AR52" s="20"/>
      <c r="AS52" s="20"/>
      <c r="AT52" s="12"/>
      <c r="AU52" s="12"/>
      <c r="AV52" s="12"/>
      <c r="AW52" s="12"/>
      <c r="AX52" s="21"/>
      <c r="AZ52" s="20"/>
      <c r="BA52" s="21"/>
      <c r="BB52" s="21"/>
      <c r="BC52" s="21"/>
      <c r="BD52" s="21"/>
      <c r="BE52" s="11"/>
      <c r="BF52" s="11"/>
      <c r="BG52" s="11"/>
      <c r="BH52" s="12"/>
      <c r="BI52" s="5"/>
    </row>
    <row r="53" spans="1:62" ht="11.25">
      <c r="A53" s="17">
        <v>8</v>
      </c>
      <c r="B53" s="17" t="s">
        <v>43</v>
      </c>
      <c r="C53" s="11"/>
      <c r="D53" s="11"/>
      <c r="E53" s="11"/>
      <c r="F53" s="12"/>
      <c r="G53" s="12"/>
      <c r="H53" s="12"/>
      <c r="I53" s="12"/>
      <c r="J53" s="20"/>
      <c r="K53" s="12"/>
      <c r="L53" s="12"/>
      <c r="M53" s="12"/>
      <c r="N53" s="12"/>
      <c r="O53" s="12"/>
      <c r="P53" s="12"/>
      <c r="Q53" s="20"/>
      <c r="R53" s="12"/>
      <c r="S53" s="12"/>
      <c r="T53" s="12"/>
      <c r="U53" s="12"/>
      <c r="V53" s="12"/>
      <c r="W53" s="12"/>
      <c r="X53" s="12"/>
      <c r="Y53" s="20"/>
      <c r="Z53" s="12"/>
      <c r="AA53" s="12"/>
      <c r="AB53" s="12"/>
      <c r="AC53" s="12"/>
      <c r="AD53" s="12"/>
      <c r="AE53" s="12"/>
      <c r="AF53" s="20"/>
      <c r="AG53" s="12"/>
      <c r="AH53" s="12"/>
      <c r="AI53" s="12"/>
      <c r="AJ53" s="20"/>
      <c r="AK53" s="12"/>
      <c r="AL53" s="12"/>
      <c r="AM53" s="12"/>
      <c r="AN53" s="12"/>
      <c r="AO53" s="20"/>
      <c r="AP53" s="21"/>
      <c r="AQ53" s="21"/>
      <c r="AR53" s="21"/>
      <c r="AS53" s="21"/>
      <c r="AT53" s="12"/>
      <c r="AU53" s="12"/>
      <c r="AV53" s="12"/>
      <c r="AW53" s="12"/>
      <c r="AX53" s="21"/>
      <c r="AZ53" s="20"/>
      <c r="BA53" s="21"/>
      <c r="BB53" s="21"/>
      <c r="BC53" s="21"/>
      <c r="BD53" s="21"/>
      <c r="BE53" s="11"/>
      <c r="BF53" s="11"/>
      <c r="BG53" s="11"/>
      <c r="BH53" s="11"/>
      <c r="BI53" s="5"/>
      <c r="BJ53" s="2"/>
    </row>
    <row r="54" spans="1:62" ht="11.25">
      <c r="A54" s="2">
        <v>80</v>
      </c>
      <c r="B54" s="5" t="s">
        <v>44</v>
      </c>
      <c r="C54" s="11"/>
      <c r="D54" s="11"/>
      <c r="E54" s="11"/>
      <c r="F54" s="12"/>
      <c r="G54" s="12"/>
      <c r="H54" s="12"/>
      <c r="I54" s="12"/>
      <c r="J54" s="20"/>
      <c r="K54" s="12"/>
      <c r="L54" s="12"/>
      <c r="M54" s="12"/>
      <c r="N54" s="12"/>
      <c r="O54" s="12"/>
      <c r="P54" s="12"/>
      <c r="Q54" s="20"/>
      <c r="R54" s="12"/>
      <c r="S54" s="12"/>
      <c r="T54" s="12"/>
      <c r="U54" s="12"/>
      <c r="V54" s="12"/>
      <c r="W54" s="12"/>
      <c r="X54" s="12"/>
      <c r="Y54" s="20"/>
      <c r="Z54" s="12"/>
      <c r="AA54" s="12"/>
      <c r="AB54" s="12"/>
      <c r="AC54" s="12"/>
      <c r="AD54" s="12"/>
      <c r="AE54" s="12"/>
      <c r="AF54" s="20"/>
      <c r="AG54" s="12"/>
      <c r="AH54" s="12"/>
      <c r="AI54" s="12"/>
      <c r="AJ54" s="20"/>
      <c r="AK54" s="12"/>
      <c r="AL54" s="12"/>
      <c r="AM54" s="12"/>
      <c r="AN54" s="12"/>
      <c r="AO54" s="20"/>
      <c r="AP54" s="21"/>
      <c r="AQ54" s="21"/>
      <c r="AR54" s="21"/>
      <c r="AS54" s="21"/>
      <c r="AT54" s="12"/>
      <c r="AU54" s="12"/>
      <c r="AV54" s="12"/>
      <c r="AW54" s="12"/>
      <c r="AX54" s="21"/>
      <c r="AZ54" s="20"/>
      <c r="BA54" s="19"/>
      <c r="BB54" s="21"/>
      <c r="BC54" s="21"/>
      <c r="BD54" s="21"/>
      <c r="BE54" s="11"/>
      <c r="BF54" s="11"/>
      <c r="BG54" s="11"/>
      <c r="BH54" s="12"/>
      <c r="BI54" s="5"/>
      <c r="BJ54" s="2"/>
    </row>
    <row r="55" spans="1:62" ht="11.25">
      <c r="A55" s="2">
        <v>81</v>
      </c>
      <c r="B55" s="5" t="s">
        <v>45</v>
      </c>
      <c r="C55" s="11"/>
      <c r="D55" s="11"/>
      <c r="E55" s="11"/>
      <c r="F55" s="12"/>
      <c r="G55" s="12"/>
      <c r="H55" s="12"/>
      <c r="I55" s="12"/>
      <c r="J55" s="20"/>
      <c r="K55" s="12"/>
      <c r="L55" s="12"/>
      <c r="M55" s="12"/>
      <c r="N55" s="12"/>
      <c r="O55" s="12"/>
      <c r="P55" s="12"/>
      <c r="Q55" s="20"/>
      <c r="R55" s="12"/>
      <c r="S55" s="12"/>
      <c r="T55" s="12"/>
      <c r="U55" s="12"/>
      <c r="V55" s="12"/>
      <c r="W55" s="12"/>
      <c r="X55" s="12"/>
      <c r="Y55" s="20"/>
      <c r="Z55" s="12"/>
      <c r="AA55" s="12"/>
      <c r="AB55" s="12"/>
      <c r="AC55" s="12"/>
      <c r="AD55" s="12"/>
      <c r="AE55" s="12"/>
      <c r="AF55" s="20"/>
      <c r="AG55" s="12"/>
      <c r="AH55" s="12"/>
      <c r="AI55" s="12"/>
      <c r="AJ55" s="20"/>
      <c r="AK55" s="12"/>
      <c r="AL55" s="12"/>
      <c r="AM55" s="12"/>
      <c r="AN55" s="12"/>
      <c r="AO55" s="20"/>
      <c r="AP55" s="21"/>
      <c r="AQ55" s="21"/>
      <c r="AR55" s="21"/>
      <c r="AS55" s="21"/>
      <c r="AT55" s="12"/>
      <c r="AU55" s="12"/>
      <c r="AV55" s="12"/>
      <c r="AW55" s="12"/>
      <c r="AX55" s="21"/>
      <c r="AZ55" s="20"/>
      <c r="BA55" s="21"/>
      <c r="BB55" s="19"/>
      <c r="BC55" s="21"/>
      <c r="BD55" s="21"/>
      <c r="BE55" s="11"/>
      <c r="BF55" s="11"/>
      <c r="BG55" s="11"/>
      <c r="BH55" s="12"/>
      <c r="BI55" s="5"/>
      <c r="BJ55" s="2"/>
    </row>
    <row r="56" spans="1:62" ht="11.25">
      <c r="A56" s="2">
        <v>82</v>
      </c>
      <c r="B56" s="5" t="s">
        <v>46</v>
      </c>
      <c r="C56" s="11"/>
      <c r="D56" s="11"/>
      <c r="E56" s="11"/>
      <c r="F56" s="12"/>
      <c r="G56" s="12"/>
      <c r="H56" s="12"/>
      <c r="I56" s="12"/>
      <c r="J56" s="20"/>
      <c r="K56" s="12"/>
      <c r="L56" s="12"/>
      <c r="M56" s="12"/>
      <c r="N56" s="12"/>
      <c r="O56" s="12"/>
      <c r="P56" s="12"/>
      <c r="Q56" s="20"/>
      <c r="R56" s="12"/>
      <c r="S56" s="12"/>
      <c r="T56" s="12"/>
      <c r="U56" s="12"/>
      <c r="V56" s="12"/>
      <c r="W56" s="12"/>
      <c r="X56" s="12"/>
      <c r="Y56" s="20"/>
      <c r="Z56" s="12"/>
      <c r="AA56" s="12"/>
      <c r="AB56" s="12"/>
      <c r="AC56" s="12"/>
      <c r="AD56" s="12"/>
      <c r="AE56" s="12"/>
      <c r="AF56" s="20"/>
      <c r="AG56" s="12"/>
      <c r="AH56" s="12"/>
      <c r="AI56" s="12"/>
      <c r="AJ56" s="20"/>
      <c r="AK56" s="12"/>
      <c r="AL56" s="12"/>
      <c r="AM56" s="12"/>
      <c r="AN56" s="12"/>
      <c r="AO56" s="20"/>
      <c r="AP56" s="21"/>
      <c r="AQ56" s="21"/>
      <c r="AR56" s="21"/>
      <c r="AS56" s="21"/>
      <c r="AT56" s="12"/>
      <c r="AU56" s="12"/>
      <c r="AV56" s="12"/>
      <c r="AW56" s="12"/>
      <c r="AX56" s="21"/>
      <c r="AZ56" s="20"/>
      <c r="BA56" s="21"/>
      <c r="BB56" s="21"/>
      <c r="BC56" s="19"/>
      <c r="BD56" s="21"/>
      <c r="BE56" s="11"/>
      <c r="BF56" s="11"/>
      <c r="BG56" s="11"/>
      <c r="BH56" s="12"/>
      <c r="BI56" s="5"/>
      <c r="BJ56" s="2"/>
    </row>
    <row r="57" spans="1:62" ht="11.25">
      <c r="A57" s="2">
        <v>83</v>
      </c>
      <c r="B57" s="5" t="s">
        <v>47</v>
      </c>
      <c r="C57" s="11"/>
      <c r="D57" s="11"/>
      <c r="E57" s="11"/>
      <c r="F57" s="12"/>
      <c r="G57" s="12"/>
      <c r="H57" s="12"/>
      <c r="I57" s="12"/>
      <c r="J57" s="20"/>
      <c r="K57" s="12"/>
      <c r="L57" s="12"/>
      <c r="M57" s="12"/>
      <c r="N57" s="12"/>
      <c r="O57" s="12"/>
      <c r="P57" s="12"/>
      <c r="Q57" s="20"/>
      <c r="R57" s="12"/>
      <c r="S57" s="12"/>
      <c r="T57" s="12"/>
      <c r="U57" s="12"/>
      <c r="V57" s="12"/>
      <c r="W57" s="12"/>
      <c r="X57" s="12"/>
      <c r="Y57" s="20"/>
      <c r="Z57" s="12"/>
      <c r="AA57" s="12"/>
      <c r="AB57" s="12"/>
      <c r="AC57" s="12"/>
      <c r="AD57" s="12"/>
      <c r="AE57" s="12"/>
      <c r="AF57" s="20"/>
      <c r="AG57" s="12"/>
      <c r="AH57" s="12"/>
      <c r="AI57" s="12"/>
      <c r="AJ57" s="20"/>
      <c r="AK57" s="12"/>
      <c r="AL57" s="12"/>
      <c r="AM57" s="12"/>
      <c r="AN57" s="12"/>
      <c r="AO57" s="20"/>
      <c r="AP57" s="21"/>
      <c r="AQ57" s="21"/>
      <c r="AR57" s="21"/>
      <c r="AS57" s="21"/>
      <c r="AT57" s="12"/>
      <c r="AU57" s="12"/>
      <c r="AV57" s="12"/>
      <c r="AW57" s="12"/>
      <c r="AX57" s="21"/>
      <c r="AZ57" s="20"/>
      <c r="BA57" s="21"/>
      <c r="BB57" s="21"/>
      <c r="BC57" s="21"/>
      <c r="BD57" s="19"/>
      <c r="BE57" s="11"/>
      <c r="BF57" s="11"/>
      <c r="BG57" s="11"/>
      <c r="BH57" s="12"/>
      <c r="BI57" s="5"/>
      <c r="BJ57" s="2"/>
    </row>
    <row r="58" spans="3:60" ht="11.25">
      <c r="C58" s="3"/>
      <c r="D58" s="11"/>
      <c r="E58" s="11"/>
      <c r="F58" s="12"/>
      <c r="G58" s="12"/>
      <c r="H58" s="12"/>
      <c r="I58" s="12"/>
      <c r="J58" s="20"/>
      <c r="K58" s="12"/>
      <c r="L58" s="12"/>
      <c r="M58" s="12"/>
      <c r="N58" s="12"/>
      <c r="O58" s="12"/>
      <c r="P58" s="12"/>
      <c r="Q58" s="20"/>
      <c r="R58" s="12"/>
      <c r="S58" s="12"/>
      <c r="T58" s="12"/>
      <c r="U58" s="12"/>
      <c r="V58" s="12"/>
      <c r="W58" s="12"/>
      <c r="X58" s="12"/>
      <c r="Y58" s="20"/>
      <c r="Z58" s="12"/>
      <c r="AA58" s="12"/>
      <c r="AB58" s="12"/>
      <c r="AC58" s="12"/>
      <c r="AD58" s="12"/>
      <c r="AE58" s="12"/>
      <c r="AF58" s="20"/>
      <c r="AG58" s="12"/>
      <c r="AH58" s="12"/>
      <c r="AI58" s="12"/>
      <c r="AJ58" s="20"/>
      <c r="AK58" s="12"/>
      <c r="AL58" s="12"/>
      <c r="AM58" s="12"/>
      <c r="AN58" s="12"/>
      <c r="AO58" s="20"/>
      <c r="AP58" s="20"/>
      <c r="AQ58" s="20"/>
      <c r="AR58" s="20"/>
      <c r="AS58" s="20"/>
      <c r="AT58" s="12"/>
      <c r="AU58" s="12"/>
      <c r="AV58" s="12"/>
      <c r="AW58" s="12"/>
      <c r="AX58" s="21"/>
      <c r="AZ58" s="20"/>
      <c r="BA58" s="21"/>
      <c r="BB58" s="21"/>
      <c r="BC58" s="21"/>
      <c r="BD58" s="21"/>
      <c r="BE58" s="11"/>
      <c r="BG58" s="11"/>
      <c r="BH58" s="12"/>
    </row>
    <row r="59" spans="1:60" s="6" customFormat="1" ht="11.25">
      <c r="A59" s="2">
        <v>90</v>
      </c>
      <c r="B59" s="2" t="s">
        <v>48</v>
      </c>
      <c r="C59" s="11" t="s">
        <v>2</v>
      </c>
      <c r="D59" s="11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20"/>
      <c r="AQ59" s="20"/>
      <c r="AR59" s="20"/>
      <c r="AS59" s="20"/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3"/>
      <c r="AZ59" s="20"/>
      <c r="BA59" s="20"/>
      <c r="BB59" s="20"/>
      <c r="BC59" s="20"/>
      <c r="BD59" s="20"/>
      <c r="BE59" s="11" t="s">
        <v>2</v>
      </c>
      <c r="BF59" s="11" t="s">
        <v>2</v>
      </c>
      <c r="BG59" s="11" t="s">
        <v>2</v>
      </c>
      <c r="BH59" s="11"/>
    </row>
    <row r="60" spans="3:60" ht="11.25">
      <c r="C60" s="3"/>
      <c r="D60" s="11"/>
      <c r="E60" s="11"/>
      <c r="F60" s="12"/>
      <c r="G60" s="12"/>
      <c r="H60" s="12"/>
      <c r="I60" s="12"/>
      <c r="J60" s="20"/>
      <c r="K60" s="12"/>
      <c r="L60" s="12"/>
      <c r="M60" s="12"/>
      <c r="N60" s="12"/>
      <c r="O60" s="12"/>
      <c r="P60" s="12"/>
      <c r="Q60" s="20"/>
      <c r="R60" s="12"/>
      <c r="S60" s="12"/>
      <c r="T60" s="12"/>
      <c r="U60" s="12"/>
      <c r="V60" s="12"/>
      <c r="W60" s="12"/>
      <c r="X60" s="12"/>
      <c r="Y60" s="20"/>
      <c r="Z60" s="12"/>
      <c r="AA60" s="12"/>
      <c r="AB60" s="12"/>
      <c r="AC60" s="12"/>
      <c r="AD60" s="12"/>
      <c r="AE60" s="12"/>
      <c r="AF60" s="20"/>
      <c r="AG60" s="12"/>
      <c r="AH60" s="12"/>
      <c r="AI60" s="12"/>
      <c r="AJ60" s="20"/>
      <c r="AK60" s="12"/>
      <c r="AL60" s="12"/>
      <c r="AM60" s="12"/>
      <c r="AN60" s="12"/>
      <c r="AO60" s="20"/>
      <c r="AP60" s="20"/>
      <c r="AQ60" s="20"/>
      <c r="AR60" s="20"/>
      <c r="AS60" s="20"/>
      <c r="AT60" s="12"/>
      <c r="AU60" s="12"/>
      <c r="AV60" s="12"/>
      <c r="AW60" s="12"/>
      <c r="AX60" s="21"/>
      <c r="AZ60" s="20"/>
      <c r="BA60" s="21"/>
      <c r="BB60" s="21"/>
      <c r="BC60" s="21"/>
      <c r="BD60" s="21"/>
      <c r="BE60" s="11"/>
      <c r="BF60" s="12"/>
      <c r="BG60" s="11"/>
      <c r="BH60" s="12"/>
    </row>
    <row r="61" spans="1:60" s="6" customFormat="1" ht="11.25">
      <c r="A61" s="23"/>
      <c r="B61" s="23" t="s">
        <v>0</v>
      </c>
      <c r="C61" s="10">
        <v>268036.6979035326</v>
      </c>
      <c r="D61" s="10"/>
      <c r="E61" s="10">
        <v>207.90795527970002</v>
      </c>
      <c r="F61" s="10">
        <v>12.4966810532</v>
      </c>
      <c r="G61" s="10">
        <v>195.39823954919999</v>
      </c>
      <c r="H61" s="10">
        <v>0.013034677300000002</v>
      </c>
      <c r="I61" s="10"/>
      <c r="J61" s="24">
        <v>585.8821582620001</v>
      </c>
      <c r="K61" s="10">
        <v>339.5761537355</v>
      </c>
      <c r="L61" s="10">
        <v>10.5263077159</v>
      </c>
      <c r="M61" s="10">
        <v>13.3081621159</v>
      </c>
      <c r="N61" s="10">
        <v>9.1503174017</v>
      </c>
      <c r="O61" s="10">
        <v>213.32121729300002</v>
      </c>
      <c r="P61" s="10"/>
      <c r="Q61" s="24">
        <v>783.2571819381</v>
      </c>
      <c r="R61" s="10">
        <v>1.5688185266000003</v>
      </c>
      <c r="S61" s="10">
        <v>1.9985988624000002</v>
      </c>
      <c r="T61" s="10">
        <v>4.078047734299999</v>
      </c>
      <c r="U61" s="10">
        <v>34.0081459052</v>
      </c>
      <c r="V61" s="10">
        <v>741.3853287547</v>
      </c>
      <c r="W61" s="10">
        <v>0.21824215489999998</v>
      </c>
      <c r="X61" s="10"/>
      <c r="Y61" s="24">
        <v>261.9249100171</v>
      </c>
      <c r="Z61" s="10">
        <v>25.957054862200003</v>
      </c>
      <c r="AA61" s="10">
        <v>188.04626915170002</v>
      </c>
      <c r="AB61" s="10">
        <v>1.2416950921</v>
      </c>
      <c r="AC61" s="10">
        <v>6.6152022081</v>
      </c>
      <c r="AD61" s="10">
        <v>40.064688702999995</v>
      </c>
      <c r="AE61" s="10"/>
      <c r="AF61" s="24">
        <v>350.6848139501</v>
      </c>
      <c r="AG61" s="10">
        <v>16.803582191900002</v>
      </c>
      <c r="AH61" s="10">
        <v>333.88123175820004</v>
      </c>
      <c r="AI61" s="10"/>
      <c r="AJ61" s="24">
        <v>1357.7612284806999</v>
      </c>
      <c r="AK61" s="10">
        <v>878.2334535609999</v>
      </c>
      <c r="AL61" s="10">
        <v>255.5229113319</v>
      </c>
      <c r="AM61" s="10">
        <v>224.0048635878</v>
      </c>
      <c r="AN61" s="10"/>
      <c r="AO61" s="24">
        <v>316.99629377170004</v>
      </c>
      <c r="AP61" s="24"/>
      <c r="AQ61" s="24"/>
      <c r="AR61" s="24"/>
      <c r="AS61" s="24"/>
      <c r="AT61" s="10" t="s">
        <v>2</v>
      </c>
      <c r="AU61" s="10">
        <v>5.110301991999999</v>
      </c>
      <c r="AV61" s="10">
        <v>12.690369935800001</v>
      </c>
      <c r="AW61" s="10" t="s">
        <v>2</v>
      </c>
      <c r="AX61" s="10">
        <v>299.19562184389997</v>
      </c>
      <c r="AY61" s="25"/>
      <c r="AZ61" s="10"/>
      <c r="BA61" s="10"/>
      <c r="BB61" s="10"/>
      <c r="BC61" s="10"/>
      <c r="BD61" s="10"/>
      <c r="BE61" s="10">
        <v>3864.4145416993997</v>
      </c>
      <c r="BF61" s="10">
        <v>3864.4145416993997</v>
      </c>
      <c r="BG61" s="10"/>
      <c r="BH61" s="10">
        <v>268036.80443688465</v>
      </c>
    </row>
    <row r="62" ht="11.25">
      <c r="A62" s="5" t="s">
        <v>52</v>
      </c>
    </row>
    <row r="63" spans="1:2" ht="11.25">
      <c r="A63" s="5" t="s">
        <v>51</v>
      </c>
      <c r="B63" s="5"/>
    </row>
  </sheetData>
  <printOptions/>
  <pageMargins left="0.4" right="0.5" top="0.5" bottom="0.5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3"/>
  <sheetViews>
    <sheetView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0.7109375" style="2" customWidth="1"/>
    <col min="3" max="3" width="7.57421875" style="6" customWidth="1"/>
    <col min="4" max="4" width="2.7109375" style="6" customWidth="1"/>
    <col min="5" max="5" width="3.7109375" style="3" customWidth="1"/>
    <col min="6" max="8" width="3.7109375" style="4" customWidth="1"/>
    <col min="9" max="9" width="3.7109375" style="3" customWidth="1"/>
    <col min="10" max="15" width="3.7109375" style="4" customWidth="1"/>
    <col min="16" max="16" width="3.7109375" style="3" customWidth="1"/>
    <col min="17" max="23" width="3.7109375" style="4" customWidth="1"/>
    <col min="24" max="24" width="3.7109375" style="3" customWidth="1"/>
    <col min="25" max="30" width="3.7109375" style="4" customWidth="1"/>
    <col min="31" max="31" width="3.7109375" style="3" customWidth="1"/>
    <col min="32" max="34" width="3.7109375" style="4" customWidth="1"/>
    <col min="35" max="35" width="3.7109375" style="3" customWidth="1"/>
    <col min="36" max="39" width="3.7109375" style="4" customWidth="1"/>
    <col min="40" max="40" width="3.7109375" style="3" customWidth="1"/>
    <col min="41" max="56" width="2.7109375" style="4" customWidth="1"/>
    <col min="57" max="60" width="6.421875" style="6" customWidth="1"/>
    <col min="61" max="16384" width="8.8515625" style="7" customWidth="1"/>
  </cols>
  <sheetData>
    <row r="1" spans="1:59" ht="11.25">
      <c r="A1" s="2" t="s">
        <v>65</v>
      </c>
      <c r="C1" s="3"/>
      <c r="D1" s="4"/>
      <c r="H1" s="3"/>
      <c r="I1" s="4"/>
      <c r="O1" s="3"/>
      <c r="P1" s="4"/>
      <c r="X1" s="4"/>
      <c r="AD1" s="3"/>
      <c r="AE1" s="4"/>
      <c r="AH1" s="3"/>
      <c r="AI1" s="4"/>
      <c r="AN1" s="4"/>
      <c r="BD1" s="5"/>
      <c r="BG1" s="2"/>
    </row>
    <row r="2" spans="1:61" s="5" customFormat="1" ht="11.25">
      <c r="A2" s="2"/>
      <c r="B2" s="2"/>
      <c r="C2" s="2"/>
      <c r="D2" s="2"/>
      <c r="E2" s="8" t="s">
        <v>55</v>
      </c>
      <c r="F2" s="9"/>
      <c r="G2" s="9"/>
      <c r="H2" s="9"/>
      <c r="I2" s="9"/>
      <c r="J2" s="10"/>
      <c r="K2" s="9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10"/>
      <c r="AG2" s="9"/>
      <c r="AH2" s="9"/>
      <c r="AI2" s="9"/>
      <c r="AJ2" s="10"/>
      <c r="AK2" s="9"/>
      <c r="AL2" s="9"/>
      <c r="AM2" s="9"/>
      <c r="AN2" s="9"/>
      <c r="AO2" s="10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9"/>
      <c r="BB2" s="9"/>
      <c r="BC2" s="9"/>
      <c r="BD2" s="9"/>
      <c r="BE2" s="11"/>
      <c r="BF2" s="11"/>
      <c r="BG2" s="11"/>
      <c r="BH2" s="11"/>
      <c r="BI2" s="12"/>
    </row>
    <row r="3" spans="5:61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I3" s="11"/>
    </row>
    <row r="4" spans="3:61" s="2" customFormat="1" ht="139.5">
      <c r="C4" s="13" t="s">
        <v>49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4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4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4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4"/>
      <c r="AF4" s="14" t="s">
        <v>26</v>
      </c>
      <c r="AG4" s="15" t="s">
        <v>27</v>
      </c>
      <c r="AH4" s="15" t="s">
        <v>28</v>
      </c>
      <c r="AI4" s="14"/>
      <c r="AJ4" s="14" t="s">
        <v>29</v>
      </c>
      <c r="AK4" s="15" t="s">
        <v>30</v>
      </c>
      <c r="AL4" s="15" t="s">
        <v>31</v>
      </c>
      <c r="AM4" s="15" t="s">
        <v>32</v>
      </c>
      <c r="AN4" s="14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4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I4" s="11"/>
    </row>
    <row r="5" spans="3:61" s="2" customFormat="1" ht="11.25">
      <c r="C5" s="41" t="s">
        <v>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2" s="6" customFormat="1" ht="11.25">
      <c r="A6" s="17">
        <v>1</v>
      </c>
      <c r="B6" s="17" t="s">
        <v>3</v>
      </c>
      <c r="C6" s="11">
        <v>10259.445542766762</v>
      </c>
      <c r="D6" s="3"/>
      <c r="E6" s="11">
        <v>8.984094687599999</v>
      </c>
      <c r="F6" s="11">
        <v>6.455975651</v>
      </c>
      <c r="G6" s="11">
        <v>2.5204218297</v>
      </c>
      <c r="H6" s="11">
        <v>0.007697206900000001</v>
      </c>
      <c r="I6" s="11"/>
      <c r="J6" s="11">
        <v>74.775400872</v>
      </c>
      <c r="K6" s="11">
        <v>46.7016537601</v>
      </c>
      <c r="L6" s="11">
        <v>2.4636904217</v>
      </c>
      <c r="M6" s="11">
        <v>2.1189019503</v>
      </c>
      <c r="N6" s="11">
        <v>2.7024115112</v>
      </c>
      <c r="O6" s="11">
        <v>20.7887432287</v>
      </c>
      <c r="P6" s="11"/>
      <c r="Q6" s="11">
        <v>24.1065215822</v>
      </c>
      <c r="R6" s="11">
        <v>0.256998799</v>
      </c>
      <c r="S6" s="11">
        <v>0.1386095475</v>
      </c>
      <c r="T6" s="11">
        <v>0.7161006129</v>
      </c>
      <c r="U6" s="11">
        <v>0.37867577469999997</v>
      </c>
      <c r="V6" s="11">
        <v>22.064445570999997</v>
      </c>
      <c r="W6" s="11">
        <v>0.5516912771</v>
      </c>
      <c r="X6" s="11"/>
      <c r="Y6" s="11">
        <v>18.1623493886</v>
      </c>
      <c r="Z6" s="11">
        <v>6.6637639728</v>
      </c>
      <c r="AA6" s="11">
        <v>7.3266013976</v>
      </c>
      <c r="AB6" s="11">
        <v>0.4314388937</v>
      </c>
      <c r="AC6" s="11">
        <v>0.6382869624</v>
      </c>
      <c r="AD6" s="11">
        <v>3.1022581621</v>
      </c>
      <c r="AE6" s="11"/>
      <c r="AF6" s="11">
        <v>225.9713425445</v>
      </c>
      <c r="AG6" s="11">
        <v>0.14821861060000002</v>
      </c>
      <c r="AH6" s="11">
        <v>225.8231239339</v>
      </c>
      <c r="AI6" s="11"/>
      <c r="AJ6" s="11">
        <v>58.4359251387</v>
      </c>
      <c r="AK6" s="11">
        <v>56.7700609681</v>
      </c>
      <c r="AL6" s="11">
        <v>0.5754571074999999</v>
      </c>
      <c r="AM6" s="11">
        <v>1.0904070631</v>
      </c>
      <c r="AN6" s="11"/>
      <c r="AO6" s="11">
        <v>13.4443996836</v>
      </c>
      <c r="AP6" s="11"/>
      <c r="AQ6" s="11"/>
      <c r="AR6" s="11" t="s">
        <v>2</v>
      </c>
      <c r="AS6" s="11" t="s">
        <v>2</v>
      </c>
      <c r="AT6" s="11" t="s">
        <v>2</v>
      </c>
      <c r="AU6" s="11" t="s">
        <v>2</v>
      </c>
      <c r="AV6" s="11" t="s">
        <v>2</v>
      </c>
      <c r="AW6" s="11" t="s">
        <v>2</v>
      </c>
      <c r="AX6" s="11">
        <v>13.4443996836</v>
      </c>
      <c r="AY6" s="11"/>
      <c r="AZ6" s="11"/>
      <c r="BA6" s="11"/>
      <c r="BB6" s="11"/>
      <c r="BC6" s="11"/>
      <c r="BD6" s="11"/>
      <c r="BE6" s="11">
        <v>423.8800338972</v>
      </c>
      <c r="BF6" s="11">
        <v>355.6837395287001</v>
      </c>
      <c r="BG6" s="11">
        <v>26.668970511399984</v>
      </c>
      <c r="BH6" s="11">
        <v>10219.1593376672</v>
      </c>
      <c r="BI6" s="5"/>
      <c r="BJ6" s="2"/>
    </row>
    <row r="7" spans="1:62" ht="11.25">
      <c r="A7" s="11">
        <v>10</v>
      </c>
      <c r="B7" s="18" t="s">
        <v>4</v>
      </c>
      <c r="C7" s="11">
        <v>767.5882736295702</v>
      </c>
      <c r="D7" s="3"/>
      <c r="E7" s="11">
        <v>2.0071422355</v>
      </c>
      <c r="F7" s="19"/>
      <c r="G7" s="12">
        <v>2.0071422355</v>
      </c>
      <c r="H7" s="12" t="s">
        <v>2</v>
      </c>
      <c r="I7" s="12"/>
      <c r="J7" s="11">
        <v>8.0419765746</v>
      </c>
      <c r="K7" s="12">
        <v>2.1929724365</v>
      </c>
      <c r="L7" s="12">
        <v>0.056235114899999994</v>
      </c>
      <c r="M7" s="12">
        <v>0.1261939937</v>
      </c>
      <c r="N7" s="12">
        <v>0.319573088</v>
      </c>
      <c r="O7" s="12">
        <v>5.3470019415</v>
      </c>
      <c r="P7" s="12"/>
      <c r="Q7" s="11">
        <v>1.4398233069</v>
      </c>
      <c r="R7" s="12" t="s">
        <v>2</v>
      </c>
      <c r="S7" s="12" t="s">
        <v>2</v>
      </c>
      <c r="T7" s="12" t="s">
        <v>2</v>
      </c>
      <c r="U7" s="12">
        <v>0.025867404800000004</v>
      </c>
      <c r="V7" s="12">
        <v>1.4139559020999999</v>
      </c>
      <c r="W7" s="12" t="s">
        <v>2</v>
      </c>
      <c r="X7" s="12"/>
      <c r="Y7" s="11">
        <v>1.5838089001000002</v>
      </c>
      <c r="Z7" s="12">
        <v>0.5509130599000001</v>
      </c>
      <c r="AA7" s="12">
        <v>0.5910096068</v>
      </c>
      <c r="AB7" s="12">
        <v>0.22180114090000003</v>
      </c>
      <c r="AC7" s="12">
        <v>0.1574369271</v>
      </c>
      <c r="AD7" s="12">
        <v>0.06264816540000001</v>
      </c>
      <c r="AE7" s="12"/>
      <c r="AF7" s="11">
        <v>15.513287007899999</v>
      </c>
      <c r="AG7" s="12" t="s">
        <v>2</v>
      </c>
      <c r="AH7" s="12">
        <v>15.513287007899999</v>
      </c>
      <c r="AI7" s="12"/>
      <c r="AJ7" s="11">
        <v>3.0344445827</v>
      </c>
      <c r="AK7" s="12">
        <v>3.0199772211</v>
      </c>
      <c r="AL7" s="12">
        <v>0.0144673616</v>
      </c>
      <c r="AM7" s="12" t="s">
        <v>2</v>
      </c>
      <c r="AN7" s="12"/>
      <c r="AO7" s="11">
        <v>0.0532981414</v>
      </c>
      <c r="AP7" s="11"/>
      <c r="AQ7" s="11"/>
      <c r="AR7" s="12" t="s">
        <v>2</v>
      </c>
      <c r="AS7" s="12" t="s">
        <v>2</v>
      </c>
      <c r="AT7" s="12" t="s">
        <v>2</v>
      </c>
      <c r="AU7" s="12" t="s">
        <v>2</v>
      </c>
      <c r="AV7" s="12" t="s">
        <v>2</v>
      </c>
      <c r="AW7" s="12" t="s">
        <v>2</v>
      </c>
      <c r="AX7" s="12">
        <v>0.0532981414</v>
      </c>
      <c r="AY7" s="12"/>
      <c r="AZ7" s="12"/>
      <c r="BA7" s="12"/>
      <c r="BB7" s="12"/>
      <c r="BC7" s="12"/>
      <c r="BD7" s="12"/>
      <c r="BE7" s="11">
        <v>31.673780749099997</v>
      </c>
      <c r="BF7" s="11">
        <v>26.5440106067</v>
      </c>
      <c r="BG7" s="11">
        <v>-12.143359979899998</v>
      </c>
      <c r="BH7" s="11">
        <v>750.3242296696</v>
      </c>
      <c r="BI7" s="5"/>
      <c r="BJ7" s="2"/>
    </row>
    <row r="8" spans="1:62" ht="11.25">
      <c r="A8" s="11">
        <v>11</v>
      </c>
      <c r="B8" s="18" t="s">
        <v>5</v>
      </c>
      <c r="C8" s="11">
        <v>9360.049235384748</v>
      </c>
      <c r="D8" s="3"/>
      <c r="E8" s="11">
        <v>6.4636728579</v>
      </c>
      <c r="F8" s="12">
        <v>6.455975651</v>
      </c>
      <c r="G8" s="19"/>
      <c r="H8" s="12">
        <v>0.007697206900000001</v>
      </c>
      <c r="I8" s="12"/>
      <c r="J8" s="11">
        <v>66.7334242974</v>
      </c>
      <c r="K8" s="12">
        <v>44.5086813236</v>
      </c>
      <c r="L8" s="12">
        <v>2.4074553068</v>
      </c>
      <c r="M8" s="12">
        <v>1.9927079566</v>
      </c>
      <c r="N8" s="12">
        <v>2.3828384232</v>
      </c>
      <c r="O8" s="12">
        <v>15.4417412872</v>
      </c>
      <c r="P8" s="12"/>
      <c r="Q8" s="11">
        <v>22.6666982753</v>
      </c>
      <c r="R8" s="12">
        <v>0.256998799</v>
      </c>
      <c r="S8" s="12">
        <v>0.1386095475</v>
      </c>
      <c r="T8" s="12">
        <v>0.7161006129</v>
      </c>
      <c r="U8" s="12">
        <v>0.3528083699</v>
      </c>
      <c r="V8" s="12">
        <v>20.650489668899997</v>
      </c>
      <c r="W8" s="12">
        <v>0.5516912771</v>
      </c>
      <c r="X8" s="12"/>
      <c r="Y8" s="11">
        <v>16.5785404885</v>
      </c>
      <c r="Z8" s="12">
        <v>6.1128509129</v>
      </c>
      <c r="AA8" s="12">
        <v>6.7355917908</v>
      </c>
      <c r="AB8" s="12">
        <v>0.2096377528</v>
      </c>
      <c r="AC8" s="12">
        <v>0.48085003530000003</v>
      </c>
      <c r="AD8" s="12">
        <v>3.0396099967</v>
      </c>
      <c r="AE8" s="12"/>
      <c r="AF8" s="11">
        <v>210.4580555366</v>
      </c>
      <c r="AG8" s="12">
        <v>0.14821861060000002</v>
      </c>
      <c r="AH8" s="12">
        <v>210.309836926</v>
      </c>
      <c r="AI8" s="12"/>
      <c r="AJ8" s="11">
        <v>43.166046613300004</v>
      </c>
      <c r="AK8" s="12">
        <v>41.5146498043</v>
      </c>
      <c r="AL8" s="12">
        <v>0.5609897459</v>
      </c>
      <c r="AM8" s="12">
        <v>1.0904070631</v>
      </c>
      <c r="AN8" s="12"/>
      <c r="AO8" s="11">
        <v>13.3911015422</v>
      </c>
      <c r="AP8" s="11"/>
      <c r="AQ8" s="11"/>
      <c r="AR8" s="12" t="s">
        <v>2</v>
      </c>
      <c r="AS8" s="12" t="s">
        <v>2</v>
      </c>
      <c r="AT8" s="12" t="s">
        <v>2</v>
      </c>
      <c r="AU8" s="12" t="s">
        <v>2</v>
      </c>
      <c r="AV8" s="12" t="s">
        <v>2</v>
      </c>
      <c r="AW8" s="12" t="s">
        <v>2</v>
      </c>
      <c r="AX8" s="12">
        <v>13.3911015422</v>
      </c>
      <c r="AY8" s="12"/>
      <c r="AZ8" s="12"/>
      <c r="BA8" s="12"/>
      <c r="BB8" s="12"/>
      <c r="BC8" s="12"/>
      <c r="BD8" s="12"/>
      <c r="BE8" s="11">
        <v>379.4575396112</v>
      </c>
      <c r="BF8" s="11">
        <v>326.29029559</v>
      </c>
      <c r="BG8" s="11">
        <v>41.26731119209998</v>
      </c>
      <c r="BH8" s="11">
        <v>9349.3675719984</v>
      </c>
      <c r="BI8" s="5"/>
      <c r="BJ8" s="2"/>
    </row>
    <row r="9" spans="1:62" ht="11.25">
      <c r="A9" s="11">
        <v>12</v>
      </c>
      <c r="B9" s="18" t="s">
        <v>6</v>
      </c>
      <c r="C9" s="11">
        <v>131.80803375244142</v>
      </c>
      <c r="D9" s="3"/>
      <c r="E9" s="11">
        <v>0.5132795942</v>
      </c>
      <c r="F9" s="12" t="s">
        <v>2</v>
      </c>
      <c r="G9" s="12">
        <v>0.5132795942</v>
      </c>
      <c r="H9" s="19"/>
      <c r="I9" s="21"/>
      <c r="J9" s="11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12"/>
      <c r="Q9" s="11" t="s">
        <v>2</v>
      </c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X9" s="12"/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12"/>
      <c r="AF9" s="11" t="s">
        <v>2</v>
      </c>
      <c r="AG9" s="12" t="s">
        <v>2</v>
      </c>
      <c r="AH9" s="12" t="s">
        <v>2</v>
      </c>
      <c r="AI9" s="12"/>
      <c r="AJ9" s="11">
        <v>12.2354339427</v>
      </c>
      <c r="AK9" s="12">
        <v>12.2354339427</v>
      </c>
      <c r="AL9" s="12" t="s">
        <v>2</v>
      </c>
      <c r="AM9" s="12" t="s">
        <v>2</v>
      </c>
      <c r="AN9" s="12"/>
      <c r="AO9" s="11" t="s">
        <v>2</v>
      </c>
      <c r="AP9" s="12"/>
      <c r="AQ9" s="12"/>
      <c r="AR9" s="12" t="s">
        <v>2</v>
      </c>
      <c r="AS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Y9" s="12"/>
      <c r="AZ9" s="12"/>
      <c r="BA9" s="12"/>
      <c r="BB9" s="12"/>
      <c r="BC9" s="12"/>
      <c r="BD9" s="12"/>
      <c r="BE9" s="11">
        <v>12.7487135369</v>
      </c>
      <c r="BF9" s="11">
        <v>2.849433332</v>
      </c>
      <c r="BG9" s="11">
        <v>-2.4549807008</v>
      </c>
      <c r="BH9" s="11">
        <v>119.46753599920001</v>
      </c>
      <c r="BI9" s="5"/>
      <c r="BJ9" s="2"/>
    </row>
    <row r="10" spans="3:61" ht="11.25">
      <c r="C10" s="11"/>
      <c r="D10" s="3"/>
      <c r="E10" s="11"/>
      <c r="F10" s="12"/>
      <c r="G10" s="12"/>
      <c r="H10" s="21"/>
      <c r="I10" s="21"/>
      <c r="J10" s="11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2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11"/>
      <c r="AG10" s="12"/>
      <c r="AH10" s="12"/>
      <c r="AI10" s="12"/>
      <c r="AJ10" s="11"/>
      <c r="AK10" s="12"/>
      <c r="AL10" s="12"/>
      <c r="AM10" s="12"/>
      <c r="AN10" s="12"/>
      <c r="AO10" s="11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1"/>
      <c r="BF10" s="11"/>
      <c r="BG10" s="11"/>
      <c r="BH10" s="3"/>
      <c r="BI10" s="5"/>
    </row>
    <row r="11" spans="1:62" s="6" customFormat="1" ht="11.25">
      <c r="A11" s="17">
        <v>2</v>
      </c>
      <c r="B11" s="17" t="s">
        <v>7</v>
      </c>
      <c r="C11" s="11">
        <v>23492.64464581166</v>
      </c>
      <c r="D11" s="3"/>
      <c r="E11" s="11">
        <v>39.9615384973</v>
      </c>
      <c r="F11" s="11">
        <v>3.6743028352</v>
      </c>
      <c r="G11" s="11">
        <v>36.2872356621</v>
      </c>
      <c r="H11" s="11" t="s">
        <v>2</v>
      </c>
      <c r="I11" s="11"/>
      <c r="J11" s="11">
        <v>33.6547208399</v>
      </c>
      <c r="K11" s="11">
        <v>13.35465239</v>
      </c>
      <c r="L11" s="11">
        <v>8.0663730516</v>
      </c>
      <c r="M11" s="11">
        <v>1.9933987096</v>
      </c>
      <c r="N11" s="11">
        <v>2.7121169229</v>
      </c>
      <c r="O11" s="11">
        <v>7.5281797658</v>
      </c>
      <c r="P11" s="11"/>
      <c r="Q11" s="11">
        <v>122.08908529760001</v>
      </c>
      <c r="R11" s="11" t="s">
        <v>2</v>
      </c>
      <c r="S11" s="11" t="s">
        <v>2</v>
      </c>
      <c r="T11" s="11">
        <v>1.5386969983000003</v>
      </c>
      <c r="U11" s="11" t="s">
        <v>2</v>
      </c>
      <c r="V11" s="11">
        <v>120.5503882993</v>
      </c>
      <c r="W11" s="11" t="s">
        <v>2</v>
      </c>
      <c r="X11" s="11"/>
      <c r="Y11" s="11">
        <v>8.4663028323</v>
      </c>
      <c r="Z11" s="11">
        <v>8.0465692063</v>
      </c>
      <c r="AA11" s="11">
        <v>0.419733626</v>
      </c>
      <c r="AB11" s="11" t="s">
        <v>2</v>
      </c>
      <c r="AC11" s="11" t="s">
        <v>2</v>
      </c>
      <c r="AD11" s="11" t="s">
        <v>2</v>
      </c>
      <c r="AE11" s="11"/>
      <c r="AF11" s="11">
        <v>12.5941904029</v>
      </c>
      <c r="AG11" s="11">
        <v>2.1344723039</v>
      </c>
      <c r="AH11" s="11">
        <v>10.459718099</v>
      </c>
      <c r="AI11" s="11"/>
      <c r="AJ11" s="11">
        <v>1.7987247280999998</v>
      </c>
      <c r="AK11" s="11">
        <v>1.6528830431000001</v>
      </c>
      <c r="AL11" s="11" t="s">
        <v>2</v>
      </c>
      <c r="AM11" s="11">
        <v>0.145841685</v>
      </c>
      <c r="AN11" s="11"/>
      <c r="AO11" s="11">
        <v>18.427410391</v>
      </c>
      <c r="AP11" s="11"/>
      <c r="AQ11" s="11"/>
      <c r="AR11" s="11">
        <v>0.1841220462</v>
      </c>
      <c r="AS11" s="11" t="s">
        <v>2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>
        <v>18.2432883448</v>
      </c>
      <c r="AY11" s="11"/>
      <c r="AZ11" s="11"/>
      <c r="BA11" s="11"/>
      <c r="BB11" s="11"/>
      <c r="BC11" s="11"/>
      <c r="BD11" s="11"/>
      <c r="BE11" s="11">
        <v>236.99197298910002</v>
      </c>
      <c r="BF11" s="11">
        <v>980.7777527367</v>
      </c>
      <c r="BG11" s="11">
        <v>36.49045103790001</v>
      </c>
      <c r="BH11" s="11">
        <v>24272.7993668184</v>
      </c>
      <c r="BI11" s="5"/>
      <c r="BJ11" s="2"/>
    </row>
    <row r="12" spans="1:62" ht="11.25">
      <c r="A12" s="2">
        <v>20</v>
      </c>
      <c r="B12" s="5" t="s">
        <v>8</v>
      </c>
      <c r="C12" s="11">
        <v>15941.866949156194</v>
      </c>
      <c r="D12" s="3"/>
      <c r="E12" s="11">
        <v>21.5554307016</v>
      </c>
      <c r="F12" s="12">
        <v>1.3639031375000001</v>
      </c>
      <c r="G12" s="12">
        <v>20.1915275641</v>
      </c>
      <c r="H12" s="12" t="s">
        <v>2</v>
      </c>
      <c r="I12" s="12"/>
      <c r="J12" s="11">
        <v>11.4203001196</v>
      </c>
      <c r="K12" s="19"/>
      <c r="L12" s="12">
        <v>5.2049790356</v>
      </c>
      <c r="M12" s="12" t="s">
        <v>2</v>
      </c>
      <c r="N12" s="12">
        <v>1.7832506114</v>
      </c>
      <c r="O12" s="12">
        <v>4.4320704726</v>
      </c>
      <c r="P12" s="12"/>
      <c r="Q12" s="11">
        <v>37.830293119800004</v>
      </c>
      <c r="R12" s="12" t="s">
        <v>2</v>
      </c>
      <c r="S12" s="12" t="s">
        <v>2</v>
      </c>
      <c r="T12" s="12">
        <v>0.3270001225</v>
      </c>
      <c r="U12" s="12" t="s">
        <v>2</v>
      </c>
      <c r="V12" s="12">
        <v>37.5032929973</v>
      </c>
      <c r="W12" s="12" t="s">
        <v>2</v>
      </c>
      <c r="X12" s="12"/>
      <c r="Y12" s="11">
        <v>7.4642466511</v>
      </c>
      <c r="Z12" s="12">
        <v>7.0445130251</v>
      </c>
      <c r="AA12" s="12">
        <v>0.419733626</v>
      </c>
      <c r="AB12" s="12" t="s">
        <v>2</v>
      </c>
      <c r="AC12" s="12" t="s">
        <v>2</v>
      </c>
      <c r="AD12" s="12" t="s">
        <v>2</v>
      </c>
      <c r="AE12" s="12"/>
      <c r="AF12" s="11">
        <v>7.8417857311</v>
      </c>
      <c r="AG12" s="12" t="s">
        <v>2</v>
      </c>
      <c r="AH12" s="12">
        <v>7.8417857311</v>
      </c>
      <c r="AI12" s="12"/>
      <c r="AJ12" s="11">
        <v>0.6247810387</v>
      </c>
      <c r="AK12" s="12">
        <v>0.6247810387</v>
      </c>
      <c r="AL12" s="12" t="s">
        <v>2</v>
      </c>
      <c r="AM12" s="12" t="s">
        <v>2</v>
      </c>
      <c r="AN12" s="12"/>
      <c r="AO12" s="11">
        <v>12.7048722171</v>
      </c>
      <c r="AP12" s="11"/>
      <c r="AQ12" s="11"/>
      <c r="AR12" s="12" t="s">
        <v>2</v>
      </c>
      <c r="AS12" s="12" t="s">
        <v>2</v>
      </c>
      <c r="AT12" s="12" t="s">
        <v>2</v>
      </c>
      <c r="AU12" s="12" t="s">
        <v>2</v>
      </c>
      <c r="AV12" s="12" t="s">
        <v>2</v>
      </c>
      <c r="AW12" s="12" t="s">
        <v>2</v>
      </c>
      <c r="AX12" s="12">
        <v>12.7048722171</v>
      </c>
      <c r="AY12" s="12"/>
      <c r="AZ12" s="12"/>
      <c r="BA12" s="12"/>
      <c r="BB12" s="12"/>
      <c r="BC12" s="12"/>
      <c r="BD12" s="12"/>
      <c r="BE12" s="11">
        <v>99.441709579</v>
      </c>
      <c r="BF12" s="11">
        <v>559.9385281714</v>
      </c>
      <c r="BG12" s="11">
        <v>-105.2087762146</v>
      </c>
      <c r="BH12" s="11">
        <v>16297.310849677</v>
      </c>
      <c r="BI12" s="5"/>
      <c r="BJ12" s="2"/>
    </row>
    <row r="13" spans="1:62" ht="11.25">
      <c r="A13" s="2">
        <v>21</v>
      </c>
      <c r="B13" s="5" t="s">
        <v>9</v>
      </c>
      <c r="C13" s="11">
        <v>510.29458456573485</v>
      </c>
      <c r="D13" s="3"/>
      <c r="E13" s="11">
        <v>3.1873192944</v>
      </c>
      <c r="F13" s="12">
        <v>0.0643848755</v>
      </c>
      <c r="G13" s="12">
        <v>3.1229344189</v>
      </c>
      <c r="H13" s="12" t="s">
        <v>2</v>
      </c>
      <c r="I13" s="12"/>
      <c r="J13" s="11">
        <v>1.8545819561999999</v>
      </c>
      <c r="K13" s="12">
        <v>0.9257156446999999</v>
      </c>
      <c r="L13" s="19"/>
      <c r="M13" s="12" t="s">
        <v>2</v>
      </c>
      <c r="N13" s="12">
        <v>0.9288663115</v>
      </c>
      <c r="O13" s="12" t="s">
        <v>2</v>
      </c>
      <c r="P13" s="12"/>
      <c r="Q13" s="11">
        <v>4.7240639889</v>
      </c>
      <c r="R13" s="12" t="s">
        <v>2</v>
      </c>
      <c r="S13" s="12" t="s">
        <v>2</v>
      </c>
      <c r="T13" s="12" t="s">
        <v>2</v>
      </c>
      <c r="U13" s="12" t="s">
        <v>2</v>
      </c>
      <c r="V13" s="12">
        <v>4.7240639889</v>
      </c>
      <c r="W13" s="12" t="s">
        <v>2</v>
      </c>
      <c r="X13" s="12"/>
      <c r="Y13" s="11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/>
      <c r="AF13" s="11">
        <v>2.1344723039</v>
      </c>
      <c r="AG13" s="12">
        <v>2.1344723039</v>
      </c>
      <c r="AH13" s="12" t="s">
        <v>2</v>
      </c>
      <c r="AI13" s="12"/>
      <c r="AJ13" s="11" t="s">
        <v>2</v>
      </c>
      <c r="AK13" s="12" t="s">
        <v>2</v>
      </c>
      <c r="AL13" s="12" t="s">
        <v>2</v>
      </c>
      <c r="AM13" s="12" t="s">
        <v>2</v>
      </c>
      <c r="AN13" s="12"/>
      <c r="AO13" s="11">
        <v>0.6885015591</v>
      </c>
      <c r="AP13" s="12"/>
      <c r="AQ13" s="12"/>
      <c r="AR13" s="12" t="s">
        <v>2</v>
      </c>
      <c r="AS13" s="12" t="s">
        <v>2</v>
      </c>
      <c r="AT13" s="12" t="s">
        <v>2</v>
      </c>
      <c r="AU13" s="12" t="s">
        <v>2</v>
      </c>
      <c r="AV13" s="12" t="s">
        <v>2</v>
      </c>
      <c r="AW13" s="12" t="s">
        <v>2</v>
      </c>
      <c r="AX13" s="12">
        <v>0.6885015591</v>
      </c>
      <c r="AY13" s="12"/>
      <c r="AZ13" s="12"/>
      <c r="BA13" s="12"/>
      <c r="BB13" s="12"/>
      <c r="BC13" s="12"/>
      <c r="BD13" s="12"/>
      <c r="BE13" s="11">
        <v>12.588939102500001</v>
      </c>
      <c r="BF13" s="11">
        <v>28.2915581381</v>
      </c>
      <c r="BG13" s="11">
        <v>82.38165857069998</v>
      </c>
      <c r="BH13" s="11">
        <v>608.3190544602</v>
      </c>
      <c r="BI13" s="5"/>
      <c r="BJ13" s="2"/>
    </row>
    <row r="14" spans="1:62" ht="11.25">
      <c r="A14" s="2">
        <v>22</v>
      </c>
      <c r="B14" s="5" t="s">
        <v>10</v>
      </c>
      <c r="C14" s="11">
        <v>571.3776445116042</v>
      </c>
      <c r="D14" s="3"/>
      <c r="E14" s="11">
        <v>0.4702913075</v>
      </c>
      <c r="F14" s="12">
        <v>0.16428737129999998</v>
      </c>
      <c r="G14" s="12">
        <v>0.3060039362</v>
      </c>
      <c r="H14" s="12" t="s">
        <v>2</v>
      </c>
      <c r="I14" s="12"/>
      <c r="J14" s="11">
        <v>7.491572377299999</v>
      </c>
      <c r="K14" s="12">
        <v>4.9465166925999995</v>
      </c>
      <c r="L14" s="12">
        <v>0.9973314946</v>
      </c>
      <c r="M14" s="19"/>
      <c r="N14" s="12" t="s">
        <v>2</v>
      </c>
      <c r="O14" s="12">
        <v>1.5477241900999998</v>
      </c>
      <c r="P14" s="12"/>
      <c r="Q14" s="11">
        <v>4.4239342098000005</v>
      </c>
      <c r="R14" s="12" t="s">
        <v>2</v>
      </c>
      <c r="S14" s="12" t="s">
        <v>2</v>
      </c>
      <c r="T14" s="12" t="s">
        <v>2</v>
      </c>
      <c r="U14" s="12" t="s">
        <v>2</v>
      </c>
      <c r="V14" s="12">
        <v>4.4239342098000005</v>
      </c>
      <c r="W14" s="12" t="s">
        <v>2</v>
      </c>
      <c r="X14" s="12"/>
      <c r="Y14" s="11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E14" s="12"/>
      <c r="AF14" s="11">
        <v>0.3155729732</v>
      </c>
      <c r="AG14" s="12" t="s">
        <v>2</v>
      </c>
      <c r="AH14" s="12">
        <v>0.3155729732</v>
      </c>
      <c r="AI14" s="12"/>
      <c r="AJ14" s="11">
        <v>0.062147806300000004</v>
      </c>
      <c r="AK14" s="12" t="s">
        <v>2</v>
      </c>
      <c r="AL14" s="12" t="s">
        <v>2</v>
      </c>
      <c r="AM14" s="12">
        <v>0.062147806300000004</v>
      </c>
      <c r="AN14" s="12"/>
      <c r="AO14" s="11">
        <v>0.1382436702</v>
      </c>
      <c r="AP14" s="11"/>
      <c r="AQ14" s="11"/>
      <c r="AR14" s="12" t="s">
        <v>2</v>
      </c>
      <c r="AS14" s="12" t="s">
        <v>2</v>
      </c>
      <c r="AT14" s="12" t="s">
        <v>2</v>
      </c>
      <c r="AU14" s="12" t="s">
        <v>2</v>
      </c>
      <c r="AV14" s="12" t="s">
        <v>2</v>
      </c>
      <c r="AW14" s="12" t="s">
        <v>2</v>
      </c>
      <c r="AX14" s="12">
        <v>0.1382436702</v>
      </c>
      <c r="AY14" s="12"/>
      <c r="AZ14" s="12"/>
      <c r="BA14" s="12"/>
      <c r="BB14" s="12"/>
      <c r="BC14" s="12"/>
      <c r="BD14" s="12"/>
      <c r="BE14" s="11">
        <v>12.9017623443</v>
      </c>
      <c r="BF14" s="11">
        <v>11.3489512092</v>
      </c>
      <c r="BG14" s="11">
        <v>-19.032094800000003</v>
      </c>
      <c r="BH14" s="11">
        <v>550.7342962348</v>
      </c>
      <c r="BI14" s="5"/>
      <c r="BJ14" s="2"/>
    </row>
    <row r="15" spans="1:62" ht="11.25">
      <c r="A15" s="2">
        <v>23</v>
      </c>
      <c r="B15" s="5" t="s">
        <v>11</v>
      </c>
      <c r="C15" s="11">
        <v>1122.2820859054566</v>
      </c>
      <c r="D15" s="3"/>
      <c r="E15" s="11">
        <v>2.286166</v>
      </c>
      <c r="F15" s="12">
        <v>0.076499768</v>
      </c>
      <c r="G15" s="12">
        <v>2.209666232</v>
      </c>
      <c r="H15" s="12" t="s">
        <v>2</v>
      </c>
      <c r="I15" s="12"/>
      <c r="J15" s="11">
        <v>6.390176753</v>
      </c>
      <c r="K15" s="12">
        <v>2.9777291285</v>
      </c>
      <c r="L15" s="12">
        <v>1.8640625214</v>
      </c>
      <c r="M15" s="12" t="s">
        <v>2</v>
      </c>
      <c r="N15" s="19"/>
      <c r="O15" s="12">
        <v>1.5483851031</v>
      </c>
      <c r="P15" s="12"/>
      <c r="Q15" s="11">
        <v>17.66983088</v>
      </c>
      <c r="R15" s="12" t="s">
        <v>2</v>
      </c>
      <c r="S15" s="12" t="s">
        <v>2</v>
      </c>
      <c r="T15" s="12">
        <v>1.2116968758000002</v>
      </c>
      <c r="U15" s="12" t="s">
        <v>2</v>
      </c>
      <c r="V15" s="12">
        <v>16.458134004199998</v>
      </c>
      <c r="W15" s="12" t="s">
        <v>2</v>
      </c>
      <c r="X15" s="12"/>
      <c r="Y15" s="11">
        <v>0.3456708542</v>
      </c>
      <c r="Z15" s="12">
        <v>0.3456708542</v>
      </c>
      <c r="AA15" s="12" t="s">
        <v>2</v>
      </c>
      <c r="AB15" s="12" t="s">
        <v>2</v>
      </c>
      <c r="AC15" s="12" t="s">
        <v>2</v>
      </c>
      <c r="AD15" s="12" t="s">
        <v>2</v>
      </c>
      <c r="AE15" s="12"/>
      <c r="AF15" s="11">
        <v>0.519105458</v>
      </c>
      <c r="AG15" s="12" t="s">
        <v>2</v>
      </c>
      <c r="AH15" s="12">
        <v>0.519105458</v>
      </c>
      <c r="AI15" s="12"/>
      <c r="AJ15" s="11">
        <v>0.0182325416</v>
      </c>
      <c r="AK15" s="12" t="s">
        <v>2</v>
      </c>
      <c r="AL15" s="12" t="s">
        <v>2</v>
      </c>
      <c r="AM15" s="12">
        <v>0.0182325416</v>
      </c>
      <c r="AN15" s="12"/>
      <c r="AO15" s="11">
        <v>0.3844286429</v>
      </c>
      <c r="AP15" s="11"/>
      <c r="AQ15" s="11"/>
      <c r="AR15" s="12" t="s">
        <v>2</v>
      </c>
      <c r="AS15" s="12" t="s">
        <v>2</v>
      </c>
      <c r="AT15" s="12" t="s">
        <v>2</v>
      </c>
      <c r="AU15" s="12" t="s">
        <v>2</v>
      </c>
      <c r="AV15" s="12" t="s">
        <v>2</v>
      </c>
      <c r="AW15" s="12" t="s">
        <v>2</v>
      </c>
      <c r="AX15" s="12">
        <v>0.3844286429</v>
      </c>
      <c r="AY15" s="12"/>
      <c r="AZ15" s="12"/>
      <c r="BA15" s="12"/>
      <c r="BB15" s="12"/>
      <c r="BC15" s="12"/>
      <c r="BD15" s="12"/>
      <c r="BE15" s="11">
        <v>27.613611129700004</v>
      </c>
      <c r="BF15" s="11">
        <v>26.198597296300004</v>
      </c>
      <c r="BG15" s="11">
        <v>26.800312176199995</v>
      </c>
      <c r="BH15" s="11">
        <v>1147.4795430549</v>
      </c>
      <c r="BI15" s="5"/>
      <c r="BJ15" s="2"/>
    </row>
    <row r="16" spans="1:62" ht="11.25">
      <c r="A16" s="2">
        <v>24</v>
      </c>
      <c r="B16" s="5" t="s">
        <v>12</v>
      </c>
      <c r="C16" s="11">
        <v>5346.823381672667</v>
      </c>
      <c r="D16" s="3"/>
      <c r="E16" s="11">
        <v>12.462331193799999</v>
      </c>
      <c r="F16" s="12">
        <v>2.0052276828999998</v>
      </c>
      <c r="G16" s="12">
        <v>10.4571035109</v>
      </c>
      <c r="H16" s="12" t="s">
        <v>2</v>
      </c>
      <c r="I16" s="12"/>
      <c r="J16" s="11">
        <v>6.4980896338</v>
      </c>
      <c r="K16" s="12">
        <v>4.5046909242</v>
      </c>
      <c r="L16" s="12" t="s">
        <v>2</v>
      </c>
      <c r="M16" s="12">
        <v>1.9933987096</v>
      </c>
      <c r="N16" s="12" t="s">
        <v>2</v>
      </c>
      <c r="O16" s="19"/>
      <c r="P16" s="21"/>
      <c r="Q16" s="11">
        <v>57.440963099099996</v>
      </c>
      <c r="R16" s="12" t="s">
        <v>2</v>
      </c>
      <c r="S16" s="12" t="s">
        <v>2</v>
      </c>
      <c r="T16" s="12" t="s">
        <v>2</v>
      </c>
      <c r="U16" s="12" t="s">
        <v>2</v>
      </c>
      <c r="V16" s="12">
        <v>57.440963099099996</v>
      </c>
      <c r="W16" s="12" t="s">
        <v>2</v>
      </c>
      <c r="X16" s="12"/>
      <c r="Y16" s="11">
        <v>0.656385327</v>
      </c>
      <c r="Z16" s="12">
        <v>0.656385327</v>
      </c>
      <c r="AA16" s="12" t="s">
        <v>2</v>
      </c>
      <c r="AB16" s="12" t="s">
        <v>2</v>
      </c>
      <c r="AC16" s="12" t="s">
        <v>2</v>
      </c>
      <c r="AD16" s="12" t="s">
        <v>2</v>
      </c>
      <c r="AE16" s="12"/>
      <c r="AF16" s="11">
        <v>1.7832539367000002</v>
      </c>
      <c r="AG16" s="12" t="s">
        <v>2</v>
      </c>
      <c r="AH16" s="12">
        <v>1.7832539367000002</v>
      </c>
      <c r="AI16" s="12"/>
      <c r="AJ16" s="11">
        <v>1.0935633415</v>
      </c>
      <c r="AK16" s="12">
        <v>1.0281020044</v>
      </c>
      <c r="AL16" s="12" t="s">
        <v>2</v>
      </c>
      <c r="AM16" s="12">
        <v>0.0654613371</v>
      </c>
      <c r="AN16" s="12"/>
      <c r="AO16" s="11">
        <v>4.5113643017</v>
      </c>
      <c r="AP16" s="11"/>
      <c r="AQ16" s="11"/>
      <c r="AR16" s="12">
        <v>0.1841220462</v>
      </c>
      <c r="AS16" s="12" t="s">
        <v>2</v>
      </c>
      <c r="AT16" s="12" t="s">
        <v>2</v>
      </c>
      <c r="AU16" s="12" t="s">
        <v>2</v>
      </c>
      <c r="AV16" s="12" t="s">
        <v>2</v>
      </c>
      <c r="AW16" s="12" t="s">
        <v>2</v>
      </c>
      <c r="AX16" s="12">
        <v>4.3272422555</v>
      </c>
      <c r="AY16" s="12"/>
      <c r="AZ16" s="12"/>
      <c r="BA16" s="12"/>
      <c r="BB16" s="12"/>
      <c r="BC16" s="12"/>
      <c r="BD16" s="12"/>
      <c r="BE16" s="11">
        <v>84.4459508336</v>
      </c>
      <c r="BF16" s="11">
        <v>355.00011792170005</v>
      </c>
      <c r="BG16" s="11">
        <v>51.54935130560003</v>
      </c>
      <c r="BH16" s="11">
        <v>5668.9556233915</v>
      </c>
      <c r="BI16" s="5"/>
      <c r="BJ16" s="2"/>
    </row>
    <row r="17" spans="3:61" ht="11.25">
      <c r="C17" s="11"/>
      <c r="D17" s="3"/>
      <c r="E17" s="11"/>
      <c r="F17" s="12"/>
      <c r="G17" s="12"/>
      <c r="H17" s="12"/>
      <c r="I17" s="12"/>
      <c r="J17" s="11"/>
      <c r="K17" s="12"/>
      <c r="L17" s="12"/>
      <c r="M17" s="12"/>
      <c r="N17" s="12"/>
      <c r="O17" s="21"/>
      <c r="P17" s="21"/>
      <c r="Q17" s="11"/>
      <c r="R17" s="12"/>
      <c r="S17" s="12"/>
      <c r="T17" s="12"/>
      <c r="U17" s="12"/>
      <c r="V17" s="12"/>
      <c r="W17" s="12"/>
      <c r="X17" s="12"/>
      <c r="Y17" s="11"/>
      <c r="Z17" s="12"/>
      <c r="AA17" s="12"/>
      <c r="AB17" s="12"/>
      <c r="AC17" s="12"/>
      <c r="AD17" s="12"/>
      <c r="AE17" s="12"/>
      <c r="AF17" s="11"/>
      <c r="AG17" s="12"/>
      <c r="AH17" s="12"/>
      <c r="AI17" s="12"/>
      <c r="AJ17" s="11"/>
      <c r="AK17" s="12"/>
      <c r="AL17" s="12"/>
      <c r="AM17" s="12"/>
      <c r="AN17" s="12"/>
      <c r="AO17" s="11"/>
      <c r="AP17" s="11"/>
      <c r="AQ17" s="11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1"/>
      <c r="BF17" s="11"/>
      <c r="BG17" s="11"/>
      <c r="BH17" s="3"/>
      <c r="BI17" s="5"/>
    </row>
    <row r="18" spans="1:62" s="6" customFormat="1" ht="11.25">
      <c r="A18" s="17">
        <v>3</v>
      </c>
      <c r="B18" s="17" t="s">
        <v>13</v>
      </c>
      <c r="C18" s="11">
        <v>2926.678917137528</v>
      </c>
      <c r="D18" s="3"/>
      <c r="E18" s="11">
        <v>32.019576981200004</v>
      </c>
      <c r="F18" s="11">
        <v>0.9016791800999999</v>
      </c>
      <c r="G18" s="11">
        <v>31.1178978011</v>
      </c>
      <c r="H18" s="11" t="s">
        <v>2</v>
      </c>
      <c r="I18" s="11"/>
      <c r="J18" s="11">
        <v>592.9263092303</v>
      </c>
      <c r="K18" s="11">
        <v>352.3680612433</v>
      </c>
      <c r="L18" s="11">
        <v>8.159916109700001</v>
      </c>
      <c r="M18" s="11">
        <v>1.6875180374</v>
      </c>
      <c r="N18" s="11">
        <v>5.617196584199999</v>
      </c>
      <c r="O18" s="11">
        <v>225.0936172557</v>
      </c>
      <c r="P18" s="11"/>
      <c r="Q18" s="11">
        <v>0.013580816300000001</v>
      </c>
      <c r="R18" s="11" t="s">
        <v>2</v>
      </c>
      <c r="S18" s="11">
        <v>0.013580816300000001</v>
      </c>
      <c r="T18" s="11" t="s">
        <v>2</v>
      </c>
      <c r="U18" s="11" t="s">
        <v>2</v>
      </c>
      <c r="V18" s="11" t="s">
        <v>2</v>
      </c>
      <c r="W18" s="11" t="s">
        <v>2</v>
      </c>
      <c r="X18" s="11"/>
      <c r="Y18" s="11">
        <v>55.085782504799994</v>
      </c>
      <c r="Z18" s="11">
        <v>24.597994983</v>
      </c>
      <c r="AA18" s="11">
        <v>7.6087423192</v>
      </c>
      <c r="AB18" s="11">
        <v>0.010771575799999999</v>
      </c>
      <c r="AC18" s="11" t="s">
        <v>2</v>
      </c>
      <c r="AD18" s="11">
        <v>22.8682736268</v>
      </c>
      <c r="AE18" s="11"/>
      <c r="AF18" s="11">
        <v>53.2270106525</v>
      </c>
      <c r="AG18" s="11">
        <v>0.6780643296000001</v>
      </c>
      <c r="AH18" s="11">
        <v>52.5489463229</v>
      </c>
      <c r="AI18" s="11"/>
      <c r="AJ18" s="11">
        <v>43.5822079874</v>
      </c>
      <c r="AK18" s="11">
        <v>39.2400791534</v>
      </c>
      <c r="AL18" s="11">
        <v>0.9798922748000001</v>
      </c>
      <c r="AM18" s="11">
        <v>3.3622365592</v>
      </c>
      <c r="AN18" s="11"/>
      <c r="AO18" s="11">
        <v>60.8854024187</v>
      </c>
      <c r="AP18" s="11"/>
      <c r="AQ18" s="11"/>
      <c r="AR18" s="11">
        <v>0.4794317319</v>
      </c>
      <c r="AS18" s="11">
        <v>4.7807718017</v>
      </c>
      <c r="AT18" s="11" t="s">
        <v>2</v>
      </c>
      <c r="AU18" s="11">
        <v>0.06306422219999999</v>
      </c>
      <c r="AV18" s="11">
        <v>20.4712137294</v>
      </c>
      <c r="AW18" s="11" t="s">
        <v>2</v>
      </c>
      <c r="AX18" s="11">
        <v>35.0909209335</v>
      </c>
      <c r="AY18" s="11"/>
      <c r="AZ18" s="11"/>
      <c r="BA18" s="11"/>
      <c r="BB18" s="11"/>
      <c r="BC18" s="11"/>
      <c r="BD18" s="11"/>
      <c r="BE18" s="11">
        <v>837.7398705912</v>
      </c>
      <c r="BF18" s="11">
        <v>1220.6108753046997</v>
      </c>
      <c r="BG18" s="11">
        <v>-137.8922499468</v>
      </c>
      <c r="BH18" s="11">
        <v>3171.6264369891</v>
      </c>
      <c r="BI18" s="5"/>
      <c r="BJ18" s="2"/>
    </row>
    <row r="19" spans="1:62" ht="11.25">
      <c r="A19" s="2">
        <v>30</v>
      </c>
      <c r="B19" s="5" t="s">
        <v>14</v>
      </c>
      <c r="C19" s="11">
        <v>268.2955631607057</v>
      </c>
      <c r="D19" s="3"/>
      <c r="E19" s="11">
        <v>0.7138575608</v>
      </c>
      <c r="F19" s="12" t="s">
        <v>2</v>
      </c>
      <c r="G19" s="12">
        <v>0.7138575608</v>
      </c>
      <c r="H19" s="12" t="s">
        <v>2</v>
      </c>
      <c r="I19" s="12"/>
      <c r="J19" s="11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/>
      <c r="Q19" s="11" t="s">
        <v>2</v>
      </c>
      <c r="R19" s="19"/>
      <c r="S19" s="12" t="s">
        <v>2</v>
      </c>
      <c r="T19" s="12" t="s">
        <v>2</v>
      </c>
      <c r="U19" s="12" t="s">
        <v>2</v>
      </c>
      <c r="V19" s="12" t="s">
        <v>2</v>
      </c>
      <c r="W19" s="12" t="s">
        <v>2</v>
      </c>
      <c r="X19" s="12"/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11" t="s">
        <v>2</v>
      </c>
      <c r="AG19" s="12" t="s">
        <v>2</v>
      </c>
      <c r="AH19" s="12" t="s">
        <v>2</v>
      </c>
      <c r="AI19" s="12"/>
      <c r="AJ19" s="11">
        <v>16.6144837885</v>
      </c>
      <c r="AK19" s="12">
        <v>16.6144837885</v>
      </c>
      <c r="AL19" s="12" t="s">
        <v>2</v>
      </c>
      <c r="AM19" s="12" t="s">
        <v>2</v>
      </c>
      <c r="AN19" s="12"/>
      <c r="AO19" s="11" t="s">
        <v>2</v>
      </c>
      <c r="AP19" s="12"/>
      <c r="AQ19" s="12"/>
      <c r="AR19" s="12" t="s">
        <v>2</v>
      </c>
      <c r="AS19" s="12" t="s">
        <v>2</v>
      </c>
      <c r="AT19" s="12" t="s">
        <v>2</v>
      </c>
      <c r="AU19" s="12" t="s">
        <v>2</v>
      </c>
      <c r="AV19" s="12" t="s">
        <v>2</v>
      </c>
      <c r="AW19" s="12" t="s">
        <v>2</v>
      </c>
      <c r="AX19" s="12" t="s">
        <v>2</v>
      </c>
      <c r="AY19" s="12"/>
      <c r="AZ19" s="12"/>
      <c r="BA19" s="12"/>
      <c r="BB19" s="12"/>
      <c r="BC19" s="12"/>
      <c r="BD19" s="12"/>
      <c r="BE19" s="11">
        <v>17.3283413493</v>
      </c>
      <c r="BF19" s="11">
        <v>4.6757662238</v>
      </c>
      <c r="BG19" s="11">
        <v>-2.5001376525000003</v>
      </c>
      <c r="BH19" s="11">
        <v>253.1464057015</v>
      </c>
      <c r="BI19" s="5"/>
      <c r="BJ19" s="2"/>
    </row>
    <row r="20" spans="1:62" ht="11.25">
      <c r="A20" s="2">
        <v>31</v>
      </c>
      <c r="B20" s="5" t="s">
        <v>15</v>
      </c>
      <c r="C20" s="11">
        <v>68.79759777679445</v>
      </c>
      <c r="D20" s="3"/>
      <c r="E20" s="11">
        <v>0.0097775887</v>
      </c>
      <c r="F20" s="12" t="s">
        <v>2</v>
      </c>
      <c r="G20" s="12">
        <v>0.0097775887</v>
      </c>
      <c r="H20" s="12" t="s">
        <v>2</v>
      </c>
      <c r="I20" s="12"/>
      <c r="J20" s="11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/>
      <c r="Q20" s="11" t="s">
        <v>2</v>
      </c>
      <c r="R20" s="12" t="s">
        <v>2</v>
      </c>
      <c r="S20" s="19"/>
      <c r="T20" s="12" t="s">
        <v>2</v>
      </c>
      <c r="U20" s="12" t="s">
        <v>2</v>
      </c>
      <c r="V20" s="12" t="s">
        <v>2</v>
      </c>
      <c r="W20" s="12" t="s">
        <v>2</v>
      </c>
      <c r="X20" s="12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11" t="s">
        <v>2</v>
      </c>
      <c r="AG20" s="12" t="s">
        <v>2</v>
      </c>
      <c r="AH20" s="12" t="s">
        <v>2</v>
      </c>
      <c r="AI20" s="12"/>
      <c r="AJ20" s="11" t="s">
        <v>2</v>
      </c>
      <c r="AK20" s="12" t="s">
        <v>2</v>
      </c>
      <c r="AL20" s="12" t="s">
        <v>2</v>
      </c>
      <c r="AM20" s="12" t="s">
        <v>2</v>
      </c>
      <c r="AN20" s="12"/>
      <c r="AO20" s="11">
        <v>0.0035582478000000003</v>
      </c>
      <c r="AP20" s="12"/>
      <c r="AQ20" s="12"/>
      <c r="AR20" s="12" t="s">
        <v>2</v>
      </c>
      <c r="AS20" s="12" t="s">
        <v>2</v>
      </c>
      <c r="AT20" s="12" t="s">
        <v>2</v>
      </c>
      <c r="AU20" s="12" t="s">
        <v>2</v>
      </c>
      <c r="AV20" s="12" t="s">
        <v>2</v>
      </c>
      <c r="AW20" s="12" t="s">
        <v>2</v>
      </c>
      <c r="AX20" s="12">
        <v>0.0035582478000000003</v>
      </c>
      <c r="AY20" s="12"/>
      <c r="AZ20" s="12"/>
      <c r="BA20" s="12"/>
      <c r="BB20" s="12"/>
      <c r="BC20" s="12"/>
      <c r="BD20" s="12"/>
      <c r="BE20" s="11">
        <v>0.0133358365</v>
      </c>
      <c r="BF20" s="11">
        <v>1.2897579319</v>
      </c>
      <c r="BG20" s="11">
        <v>-1.6252363432</v>
      </c>
      <c r="BH20" s="11">
        <v>68.4398886162</v>
      </c>
      <c r="BI20" s="5"/>
      <c r="BJ20" s="2"/>
    </row>
    <row r="21" spans="1:62" ht="11.25">
      <c r="A21" s="2">
        <v>32</v>
      </c>
      <c r="B21" s="5" t="s">
        <v>16</v>
      </c>
      <c r="C21" s="11">
        <v>363.92652462844853</v>
      </c>
      <c r="D21" s="3"/>
      <c r="E21" s="11">
        <v>0.8106280259</v>
      </c>
      <c r="F21" s="12" t="s">
        <v>2</v>
      </c>
      <c r="G21" s="12">
        <v>0.8106280259</v>
      </c>
      <c r="H21" s="12" t="s">
        <v>2</v>
      </c>
      <c r="I21" s="12"/>
      <c r="J21" s="11" t="s">
        <v>2</v>
      </c>
      <c r="K21" s="12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12"/>
      <c r="Q21" s="11" t="s">
        <v>2</v>
      </c>
      <c r="R21" s="12" t="s">
        <v>2</v>
      </c>
      <c r="S21" s="12" t="s">
        <v>2</v>
      </c>
      <c r="T21" s="19"/>
      <c r="U21" s="12" t="s">
        <v>2</v>
      </c>
      <c r="V21" s="12" t="s">
        <v>2</v>
      </c>
      <c r="W21" s="12" t="s">
        <v>2</v>
      </c>
      <c r="X21" s="12"/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11" t="s">
        <v>2</v>
      </c>
      <c r="AG21" s="12" t="s">
        <v>2</v>
      </c>
      <c r="AH21" s="12" t="s">
        <v>2</v>
      </c>
      <c r="AI21" s="12"/>
      <c r="AJ21" s="11">
        <v>13.419727956900001</v>
      </c>
      <c r="AK21" s="12">
        <v>13.419727956900001</v>
      </c>
      <c r="AL21" s="12" t="s">
        <v>2</v>
      </c>
      <c r="AM21" s="12" t="s">
        <v>2</v>
      </c>
      <c r="AN21" s="12"/>
      <c r="AO21" s="11" t="s">
        <v>2</v>
      </c>
      <c r="AP21" s="12"/>
      <c r="AQ21" s="12"/>
      <c r="AR21" s="12" t="s">
        <v>2</v>
      </c>
      <c r="AS21" s="12" t="s">
        <v>2</v>
      </c>
      <c r="AT21" s="12" t="s">
        <v>2</v>
      </c>
      <c r="AU21" s="12" t="s">
        <v>2</v>
      </c>
      <c r="AV21" s="12" t="s">
        <v>2</v>
      </c>
      <c r="AW21" s="12" t="s">
        <v>2</v>
      </c>
      <c r="AX21" s="12" t="s">
        <v>2</v>
      </c>
      <c r="AY21" s="12"/>
      <c r="AZ21" s="12"/>
      <c r="BA21" s="12"/>
      <c r="BB21" s="12"/>
      <c r="BC21" s="12"/>
      <c r="BD21" s="12"/>
      <c r="BE21" s="11">
        <v>14.2303559828</v>
      </c>
      <c r="BF21" s="11">
        <v>6.6364002547</v>
      </c>
      <c r="BG21" s="11">
        <v>0.14113361189999818</v>
      </c>
      <c r="BH21" s="11">
        <v>356.418310108</v>
      </c>
      <c r="BI21" s="5"/>
      <c r="BJ21" s="2"/>
    </row>
    <row r="22" spans="1:62" ht="11.25">
      <c r="A22" s="2">
        <v>33</v>
      </c>
      <c r="B22" s="5" t="s">
        <v>22</v>
      </c>
      <c r="C22" s="11">
        <v>218.08414491958627</v>
      </c>
      <c r="D22" s="3"/>
      <c r="E22" s="11">
        <v>0.5104842846</v>
      </c>
      <c r="F22" s="12" t="s">
        <v>2</v>
      </c>
      <c r="G22" s="12">
        <v>0.5104842846</v>
      </c>
      <c r="H22" s="12" t="s">
        <v>2</v>
      </c>
      <c r="I22" s="12"/>
      <c r="J22" s="11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/>
      <c r="Q22" s="11" t="s">
        <v>2</v>
      </c>
      <c r="R22" s="12" t="s">
        <v>2</v>
      </c>
      <c r="S22" s="12" t="s">
        <v>2</v>
      </c>
      <c r="T22" s="12" t="s">
        <v>2</v>
      </c>
      <c r="U22" s="19"/>
      <c r="V22" s="12" t="s">
        <v>2</v>
      </c>
      <c r="W22" s="12" t="s">
        <v>2</v>
      </c>
      <c r="X22" s="12"/>
      <c r="Y22" s="11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E22" s="12"/>
      <c r="AF22" s="11">
        <v>6.0874733797000005</v>
      </c>
      <c r="AG22" s="12" t="s">
        <v>2</v>
      </c>
      <c r="AH22" s="12">
        <v>6.0874733797000005</v>
      </c>
      <c r="AI22" s="12"/>
      <c r="AJ22" s="11" t="s">
        <v>2</v>
      </c>
      <c r="AK22" s="12" t="s">
        <v>2</v>
      </c>
      <c r="AL22" s="12" t="s">
        <v>2</v>
      </c>
      <c r="AM22" s="12" t="s">
        <v>2</v>
      </c>
      <c r="AN22" s="12"/>
      <c r="AO22" s="11">
        <v>21.2238266822</v>
      </c>
      <c r="AP22" s="11"/>
      <c r="AQ22" s="11"/>
      <c r="AR22" s="12" t="s">
        <v>2</v>
      </c>
      <c r="AS22" s="12" t="s">
        <v>2</v>
      </c>
      <c r="AT22" s="12" t="s">
        <v>2</v>
      </c>
      <c r="AU22" s="12" t="s">
        <v>2</v>
      </c>
      <c r="AV22" s="12">
        <v>20.4712137294</v>
      </c>
      <c r="AW22" s="12" t="s">
        <v>2</v>
      </c>
      <c r="AX22" s="12">
        <v>0.7526129528000001</v>
      </c>
      <c r="AY22" s="12"/>
      <c r="AZ22" s="12"/>
      <c r="BA22" s="12"/>
      <c r="BB22" s="12"/>
      <c r="BC22" s="12"/>
      <c r="BD22" s="12"/>
      <c r="BE22" s="11">
        <v>27.8217843465</v>
      </c>
      <c r="BF22" s="11">
        <v>17.6300966086</v>
      </c>
      <c r="BG22" s="11">
        <v>-22.828444615000002</v>
      </c>
      <c r="BH22" s="11">
        <v>185.1026944891</v>
      </c>
      <c r="BI22" s="5"/>
      <c r="BJ22" s="2"/>
    </row>
    <row r="23" spans="1:62" ht="11.25">
      <c r="A23" s="2">
        <v>34</v>
      </c>
      <c r="B23" s="5" t="s">
        <v>17</v>
      </c>
      <c r="C23" s="11">
        <v>1899.3736986377717</v>
      </c>
      <c r="D23" s="3"/>
      <c r="E23" s="11">
        <v>29.5522499771</v>
      </c>
      <c r="F23" s="12">
        <v>0.4930983542</v>
      </c>
      <c r="G23" s="12">
        <v>29.0591516229</v>
      </c>
      <c r="H23" s="12" t="s">
        <v>2</v>
      </c>
      <c r="I23" s="12"/>
      <c r="J23" s="11">
        <v>592.9263092303</v>
      </c>
      <c r="K23" s="12">
        <v>352.3680612433</v>
      </c>
      <c r="L23" s="12">
        <v>8.159916109700001</v>
      </c>
      <c r="M23" s="12">
        <v>1.6875180374</v>
      </c>
      <c r="N23" s="12">
        <v>5.617196584199999</v>
      </c>
      <c r="O23" s="12">
        <v>225.0936172557</v>
      </c>
      <c r="P23" s="12"/>
      <c r="Q23" s="11">
        <v>0.013580816300000001</v>
      </c>
      <c r="R23" s="12" t="s">
        <v>2</v>
      </c>
      <c r="S23" s="12">
        <v>0.013580816300000001</v>
      </c>
      <c r="T23" s="12" t="s">
        <v>2</v>
      </c>
      <c r="U23" s="12" t="s">
        <v>2</v>
      </c>
      <c r="V23" s="19"/>
      <c r="W23" s="12" t="s">
        <v>2</v>
      </c>
      <c r="X23" s="12"/>
      <c r="Y23" s="11">
        <v>55.085782504799994</v>
      </c>
      <c r="Z23" s="12">
        <v>24.597994983</v>
      </c>
      <c r="AA23" s="12">
        <v>7.6087423192</v>
      </c>
      <c r="AB23" s="12">
        <v>0.010771575799999999</v>
      </c>
      <c r="AC23" s="12" t="s">
        <v>2</v>
      </c>
      <c r="AD23" s="12">
        <v>22.8682736268</v>
      </c>
      <c r="AE23" s="12"/>
      <c r="AF23" s="11">
        <v>45.9453536337</v>
      </c>
      <c r="AG23" s="12">
        <v>0.6780643296000001</v>
      </c>
      <c r="AH23" s="12">
        <v>45.267289304100004</v>
      </c>
      <c r="AI23" s="12"/>
      <c r="AJ23" s="11">
        <v>12.894013985600001</v>
      </c>
      <c r="AK23" s="12">
        <v>9.205867408</v>
      </c>
      <c r="AL23" s="12">
        <v>0.9798922748000001</v>
      </c>
      <c r="AM23" s="12">
        <v>2.7082543028</v>
      </c>
      <c r="AN23" s="12"/>
      <c r="AO23" s="11">
        <v>34.257302757299996</v>
      </c>
      <c r="AP23" s="11"/>
      <c r="AQ23" s="11"/>
      <c r="AR23" s="12" t="s">
        <v>2</v>
      </c>
      <c r="AS23" s="12" t="s">
        <v>2</v>
      </c>
      <c r="AT23" s="12" t="s">
        <v>2</v>
      </c>
      <c r="AU23" s="12">
        <v>0.06306422219999999</v>
      </c>
      <c r="AV23" s="12" t="s">
        <v>2</v>
      </c>
      <c r="AW23" s="12" t="s">
        <v>2</v>
      </c>
      <c r="AX23" s="12">
        <v>34.1942385351</v>
      </c>
      <c r="AY23" s="12"/>
      <c r="AZ23" s="12"/>
      <c r="BA23" s="12"/>
      <c r="BB23" s="12"/>
      <c r="BC23" s="12"/>
      <c r="BD23" s="12"/>
      <c r="BE23" s="11">
        <v>770.6745929051001</v>
      </c>
      <c r="BF23" s="11">
        <v>1188.5473661647002</v>
      </c>
      <c r="BG23" s="11">
        <v>-72.17893291179999</v>
      </c>
      <c r="BH23" s="11">
        <v>2245.0264288661</v>
      </c>
      <c r="BI23" s="5"/>
      <c r="BJ23" s="2"/>
    </row>
    <row r="24" spans="1:62" ht="11.25">
      <c r="A24" s="2">
        <v>35</v>
      </c>
      <c r="B24" s="5" t="s">
        <v>23</v>
      </c>
      <c r="C24" s="11">
        <v>108.20138801422121</v>
      </c>
      <c r="D24" s="3"/>
      <c r="E24" s="11">
        <v>0.4225795441</v>
      </c>
      <c r="F24" s="12">
        <v>0.4085808259</v>
      </c>
      <c r="G24" s="12">
        <v>0.0139987182</v>
      </c>
      <c r="H24" s="12" t="s">
        <v>2</v>
      </c>
      <c r="I24" s="12"/>
      <c r="J24" s="11" t="s">
        <v>2</v>
      </c>
      <c r="K24" s="12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/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X24" s="21"/>
      <c r="Y24" s="20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E24" s="12"/>
      <c r="AF24" s="11">
        <v>1.1941836391</v>
      </c>
      <c r="AG24" s="12" t="s">
        <v>2</v>
      </c>
      <c r="AH24" s="12">
        <v>1.1941836391</v>
      </c>
      <c r="AI24" s="12"/>
      <c r="AJ24" s="11">
        <v>0.6539822564</v>
      </c>
      <c r="AK24" s="12" t="s">
        <v>2</v>
      </c>
      <c r="AL24" s="12" t="s">
        <v>2</v>
      </c>
      <c r="AM24" s="12">
        <v>0.6539822564</v>
      </c>
      <c r="AN24" s="12"/>
      <c r="AO24" s="11">
        <v>5.400714731400001</v>
      </c>
      <c r="AP24" s="11"/>
      <c r="AQ24" s="11"/>
      <c r="AR24" s="12">
        <v>0.4794317319</v>
      </c>
      <c r="AS24" s="12">
        <v>4.7807718017</v>
      </c>
      <c r="AT24" s="12" t="s">
        <v>2</v>
      </c>
      <c r="AU24" s="12" t="s">
        <v>2</v>
      </c>
      <c r="AV24" s="12" t="s">
        <v>2</v>
      </c>
      <c r="AW24" s="12" t="s">
        <v>2</v>
      </c>
      <c r="AX24" s="12">
        <v>0.1405111978</v>
      </c>
      <c r="AY24" s="12"/>
      <c r="AZ24" s="12"/>
      <c r="BA24" s="12"/>
      <c r="BB24" s="12"/>
      <c r="BC24" s="12"/>
      <c r="BD24" s="12"/>
      <c r="BE24" s="11">
        <v>7.671460171000001</v>
      </c>
      <c r="BF24" s="11">
        <v>1.831488121</v>
      </c>
      <c r="BG24" s="11">
        <v>-38.9006320362</v>
      </c>
      <c r="BH24" s="11">
        <v>63.4927092082</v>
      </c>
      <c r="BI24" s="5"/>
      <c r="BJ24" s="2"/>
    </row>
    <row r="25" spans="3:61" ht="11.25">
      <c r="C25" s="11"/>
      <c r="D25" s="3"/>
      <c r="E25" s="11"/>
      <c r="F25" s="12"/>
      <c r="G25" s="12"/>
      <c r="H25" s="12"/>
      <c r="I25" s="12"/>
      <c r="J25" s="11"/>
      <c r="K25" s="12"/>
      <c r="L25" s="12"/>
      <c r="M25" s="12"/>
      <c r="N25" s="12"/>
      <c r="O25" s="12"/>
      <c r="P25" s="12"/>
      <c r="Q25" s="11"/>
      <c r="R25" s="12"/>
      <c r="S25" s="12"/>
      <c r="T25" s="12"/>
      <c r="U25" s="12"/>
      <c r="V25" s="12"/>
      <c r="W25" s="21"/>
      <c r="X25" s="21"/>
      <c r="Y25" s="20"/>
      <c r="Z25" s="12"/>
      <c r="AA25" s="12"/>
      <c r="AB25" s="12"/>
      <c r="AC25" s="12"/>
      <c r="AD25" s="12"/>
      <c r="AE25" s="12"/>
      <c r="AF25" s="11"/>
      <c r="AG25" s="12"/>
      <c r="AH25" s="12"/>
      <c r="AI25" s="12"/>
      <c r="AJ25" s="11"/>
      <c r="AK25" s="12"/>
      <c r="AL25" s="12"/>
      <c r="AM25" s="12"/>
      <c r="AN25" s="12"/>
      <c r="AO25" s="11"/>
      <c r="AP25" s="11"/>
      <c r="AQ25" s="11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1"/>
      <c r="BF25" s="11"/>
      <c r="BG25" s="11"/>
      <c r="BH25" s="3"/>
      <c r="BI25" s="5"/>
    </row>
    <row r="26" spans="1:62" s="6" customFormat="1" ht="11.25">
      <c r="A26" s="17">
        <v>4</v>
      </c>
      <c r="B26" s="17" t="s">
        <v>18</v>
      </c>
      <c r="C26" s="11">
        <v>6641.166544803429</v>
      </c>
      <c r="D26" s="3"/>
      <c r="E26" s="11">
        <v>15.7485405977</v>
      </c>
      <c r="F26" s="11">
        <v>1.9654001160999999</v>
      </c>
      <c r="G26" s="11">
        <v>13.7831404816</v>
      </c>
      <c r="H26" s="11" t="s">
        <v>2</v>
      </c>
      <c r="I26" s="11"/>
      <c r="J26" s="11">
        <v>10.3617998085</v>
      </c>
      <c r="K26" s="11">
        <v>6.0561811883</v>
      </c>
      <c r="L26" s="11">
        <v>1.1885998857</v>
      </c>
      <c r="M26" s="11" t="s">
        <v>2</v>
      </c>
      <c r="N26" s="11">
        <v>2.6509518297</v>
      </c>
      <c r="O26" s="11">
        <v>0.46606690479999996</v>
      </c>
      <c r="P26" s="11"/>
      <c r="Q26" s="11">
        <v>24.9282572594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24.9282572594</v>
      </c>
      <c r="W26" s="11" t="s">
        <v>2</v>
      </c>
      <c r="X26" s="11"/>
      <c r="Y26" s="11">
        <v>6.566845404</v>
      </c>
      <c r="Z26" s="11">
        <v>4.3833385127</v>
      </c>
      <c r="AA26" s="11">
        <v>2.1835068913</v>
      </c>
      <c r="AB26" s="11" t="s">
        <v>2</v>
      </c>
      <c r="AC26" s="11" t="s">
        <v>2</v>
      </c>
      <c r="AD26" s="11" t="s">
        <v>2</v>
      </c>
      <c r="AE26" s="11"/>
      <c r="AF26" s="11">
        <v>4.8790136230000005</v>
      </c>
      <c r="AG26" s="11" t="s">
        <v>2</v>
      </c>
      <c r="AH26" s="11">
        <v>4.8790136230000005</v>
      </c>
      <c r="AI26" s="11"/>
      <c r="AJ26" s="11">
        <v>0.8635818050999999</v>
      </c>
      <c r="AK26" s="11">
        <v>0.7170946596</v>
      </c>
      <c r="AL26" s="11" t="s">
        <v>2</v>
      </c>
      <c r="AM26" s="11">
        <v>0.1464871455</v>
      </c>
      <c r="AN26" s="11"/>
      <c r="AO26" s="11">
        <v>13.7349372291</v>
      </c>
      <c r="AP26" s="11"/>
      <c r="AQ26" s="11"/>
      <c r="AR26" s="11">
        <v>0.1389077532</v>
      </c>
      <c r="AS26" s="11">
        <v>0.204909434</v>
      </c>
      <c r="AT26" s="11" t="s">
        <v>2</v>
      </c>
      <c r="AU26" s="11">
        <v>0.0003851045</v>
      </c>
      <c r="AV26" s="11" t="s">
        <v>2</v>
      </c>
      <c r="AW26" s="11" t="s">
        <v>2</v>
      </c>
      <c r="AX26" s="11">
        <v>13.3907349374</v>
      </c>
      <c r="AY26" s="11"/>
      <c r="AZ26" s="11"/>
      <c r="BA26" s="11"/>
      <c r="BB26" s="11"/>
      <c r="BC26" s="11"/>
      <c r="BD26" s="11"/>
      <c r="BE26" s="11">
        <v>77.0829757268</v>
      </c>
      <c r="BF26" s="11">
        <v>241.72640503199997</v>
      </c>
      <c r="BG26" s="11">
        <v>61.498877960999984</v>
      </c>
      <c r="BH26" s="11">
        <v>6867.1423744636995</v>
      </c>
      <c r="BI26" s="5"/>
      <c r="BJ26" s="2"/>
    </row>
    <row r="27" spans="1:62" ht="11.25">
      <c r="A27" s="2">
        <v>40</v>
      </c>
      <c r="B27" s="5" t="s">
        <v>19</v>
      </c>
      <c r="C27" s="11">
        <v>1710.9130132692335</v>
      </c>
      <c r="D27" s="3"/>
      <c r="E27" s="11">
        <v>7.5781847157</v>
      </c>
      <c r="F27" s="12">
        <v>1.54537984</v>
      </c>
      <c r="G27" s="12">
        <v>6.0328048757</v>
      </c>
      <c r="H27" s="12" t="s">
        <v>2</v>
      </c>
      <c r="I27" s="12"/>
      <c r="J27" s="11">
        <v>9.3109102172</v>
      </c>
      <c r="K27" s="12">
        <v>5.005291597</v>
      </c>
      <c r="L27" s="12">
        <v>1.1885998857</v>
      </c>
      <c r="M27" s="12" t="s">
        <v>2</v>
      </c>
      <c r="N27" s="12">
        <v>2.6509518297</v>
      </c>
      <c r="O27" s="12">
        <v>0.46606690479999996</v>
      </c>
      <c r="P27" s="12"/>
      <c r="Q27" s="11">
        <v>10.7645215724</v>
      </c>
      <c r="R27" s="12" t="s">
        <v>2</v>
      </c>
      <c r="S27" s="12" t="s">
        <v>2</v>
      </c>
      <c r="T27" s="12" t="s">
        <v>2</v>
      </c>
      <c r="U27" s="12" t="s">
        <v>2</v>
      </c>
      <c r="V27" s="12">
        <v>10.7645215724</v>
      </c>
      <c r="W27" s="12" t="s">
        <v>2</v>
      </c>
      <c r="X27" s="12"/>
      <c r="Y27" s="11">
        <v>2.1835068913</v>
      </c>
      <c r="Z27" s="19"/>
      <c r="AA27" s="12">
        <v>2.1835068913</v>
      </c>
      <c r="AB27" s="12" t="s">
        <v>2</v>
      </c>
      <c r="AC27" s="12" t="s">
        <v>2</v>
      </c>
      <c r="AD27" s="12" t="s">
        <v>2</v>
      </c>
      <c r="AE27" s="12"/>
      <c r="AF27" s="11">
        <v>0.9526674481</v>
      </c>
      <c r="AG27" s="12" t="s">
        <v>2</v>
      </c>
      <c r="AH27" s="12">
        <v>0.9526674481</v>
      </c>
      <c r="AI27" s="12"/>
      <c r="AJ27" s="11">
        <v>0.0988755661</v>
      </c>
      <c r="AK27" s="12" t="s">
        <v>2</v>
      </c>
      <c r="AL27" s="12" t="s">
        <v>2</v>
      </c>
      <c r="AM27" s="12">
        <v>0.0988755661</v>
      </c>
      <c r="AN27" s="12"/>
      <c r="AO27" s="11">
        <v>11.1084524992</v>
      </c>
      <c r="AP27" s="11"/>
      <c r="AQ27" s="11"/>
      <c r="AR27" s="12" t="s">
        <v>2</v>
      </c>
      <c r="AS27" s="12">
        <v>0.1003362661</v>
      </c>
      <c r="AT27" s="12" t="s">
        <v>2</v>
      </c>
      <c r="AU27" s="12">
        <v>0.0003851045</v>
      </c>
      <c r="AV27" s="12" t="s">
        <v>2</v>
      </c>
      <c r="AW27" s="12" t="s">
        <v>2</v>
      </c>
      <c r="AX27" s="12">
        <v>11.0077311286</v>
      </c>
      <c r="AY27" s="12"/>
      <c r="AZ27" s="12"/>
      <c r="BA27" s="12"/>
      <c r="BB27" s="12"/>
      <c r="BC27" s="12"/>
      <c r="BD27" s="12"/>
      <c r="BE27" s="11">
        <v>41.99711891</v>
      </c>
      <c r="BF27" s="11">
        <v>73.53968503969999</v>
      </c>
      <c r="BG27" s="11">
        <v>69.26905439969998</v>
      </c>
      <c r="BH27" s="11">
        <v>1811.6522964432002</v>
      </c>
      <c r="BI27" s="5"/>
      <c r="BJ27" s="2"/>
    </row>
    <row r="28" spans="1:62" ht="11.25">
      <c r="A28" s="2">
        <v>41</v>
      </c>
      <c r="B28" s="5" t="s">
        <v>20</v>
      </c>
      <c r="C28" s="11">
        <v>2338.576006839752</v>
      </c>
      <c r="D28" s="3"/>
      <c r="E28" s="11">
        <v>2.7515238838</v>
      </c>
      <c r="F28" s="12">
        <v>0.2820586743</v>
      </c>
      <c r="G28" s="12">
        <v>2.4694652095</v>
      </c>
      <c r="H28" s="12" t="s">
        <v>2</v>
      </c>
      <c r="I28" s="12"/>
      <c r="J28" s="11">
        <v>1.0508895913</v>
      </c>
      <c r="K28" s="12">
        <v>1.0508895913</v>
      </c>
      <c r="L28" s="12" t="s">
        <v>2</v>
      </c>
      <c r="M28" s="12" t="s">
        <v>2</v>
      </c>
      <c r="N28" s="12" t="s">
        <v>2</v>
      </c>
      <c r="O28" s="12" t="s">
        <v>2</v>
      </c>
      <c r="P28" s="12"/>
      <c r="Q28" s="11">
        <v>9.0001990201</v>
      </c>
      <c r="R28" s="12" t="s">
        <v>2</v>
      </c>
      <c r="S28" s="12" t="s">
        <v>2</v>
      </c>
      <c r="T28" s="12" t="s">
        <v>2</v>
      </c>
      <c r="U28" s="12" t="s">
        <v>2</v>
      </c>
      <c r="V28" s="12">
        <v>9.0001990201</v>
      </c>
      <c r="W28" s="12" t="s">
        <v>2</v>
      </c>
      <c r="X28" s="12"/>
      <c r="Y28" s="11">
        <v>1.1800702777</v>
      </c>
      <c r="Z28" s="12">
        <v>1.1800702777</v>
      </c>
      <c r="AA28" s="19"/>
      <c r="AB28" s="12" t="s">
        <v>2</v>
      </c>
      <c r="AC28" s="12" t="s">
        <v>2</v>
      </c>
      <c r="AD28" s="12" t="s">
        <v>2</v>
      </c>
      <c r="AE28" s="12"/>
      <c r="AF28" s="11">
        <v>1.2978699012</v>
      </c>
      <c r="AG28" s="12" t="s">
        <v>2</v>
      </c>
      <c r="AH28" s="12">
        <v>1.2978699012</v>
      </c>
      <c r="AI28" s="12"/>
      <c r="AJ28" s="11" t="s">
        <v>2</v>
      </c>
      <c r="AK28" s="12" t="s">
        <v>2</v>
      </c>
      <c r="AL28" s="12" t="s">
        <v>2</v>
      </c>
      <c r="AM28" s="12" t="s">
        <v>2</v>
      </c>
      <c r="AN28" s="12"/>
      <c r="AO28" s="11">
        <v>0.9535113703000001</v>
      </c>
      <c r="AP28" s="11"/>
      <c r="AQ28" s="11"/>
      <c r="AR28" s="12" t="s">
        <v>2</v>
      </c>
      <c r="AS28" s="12" t="s">
        <v>2</v>
      </c>
      <c r="AT28" s="12" t="s">
        <v>2</v>
      </c>
      <c r="AU28" s="12" t="s">
        <v>2</v>
      </c>
      <c r="AV28" s="12" t="s">
        <v>2</v>
      </c>
      <c r="AW28" s="12" t="s">
        <v>2</v>
      </c>
      <c r="AX28" s="12">
        <v>0.9535113703000001</v>
      </c>
      <c r="AY28" s="12"/>
      <c r="AZ28" s="12"/>
      <c r="BA28" s="12"/>
      <c r="BB28" s="12"/>
      <c r="BC28" s="12"/>
      <c r="BD28" s="12"/>
      <c r="BE28" s="11">
        <v>16.2340640444</v>
      </c>
      <c r="BF28" s="11">
        <v>95.5341850255</v>
      </c>
      <c r="BG28" s="11">
        <v>-10.721707390799999</v>
      </c>
      <c r="BH28" s="11">
        <v>2407.0549036079</v>
      </c>
      <c r="BI28" s="5"/>
      <c r="BJ28" s="2"/>
    </row>
    <row r="29" spans="1:62" ht="11.25">
      <c r="A29" s="2">
        <v>42</v>
      </c>
      <c r="B29" s="5" t="s">
        <v>21</v>
      </c>
      <c r="C29" s="11">
        <v>210.05060749645233</v>
      </c>
      <c r="D29" s="3"/>
      <c r="E29" s="11">
        <v>0.37497220369999995</v>
      </c>
      <c r="F29" s="12">
        <v>0.0279055483</v>
      </c>
      <c r="G29" s="12">
        <v>0.3470666554</v>
      </c>
      <c r="H29" s="12" t="s">
        <v>2</v>
      </c>
      <c r="I29" s="12"/>
      <c r="J29" s="11" t="s">
        <v>2</v>
      </c>
      <c r="K29" s="12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12"/>
      <c r="Q29" s="11">
        <v>3.9366139014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3.9366139014</v>
      </c>
      <c r="W29" s="12" t="s">
        <v>2</v>
      </c>
      <c r="X29" s="12"/>
      <c r="Y29" s="11">
        <v>1.0096632895000002</v>
      </c>
      <c r="Z29" s="12">
        <v>1.0096632895000002</v>
      </c>
      <c r="AA29" s="12" t="s">
        <v>2</v>
      </c>
      <c r="AB29" s="19"/>
      <c r="AC29" s="12" t="s">
        <v>2</v>
      </c>
      <c r="AD29" s="12" t="s">
        <v>2</v>
      </c>
      <c r="AE29" s="12"/>
      <c r="AF29" s="11">
        <v>2.6284762737</v>
      </c>
      <c r="AG29" s="12" t="s">
        <v>2</v>
      </c>
      <c r="AH29" s="12">
        <v>2.6284762737</v>
      </c>
      <c r="AI29" s="12"/>
      <c r="AJ29" s="11" t="s">
        <v>2</v>
      </c>
      <c r="AK29" s="12" t="s">
        <v>2</v>
      </c>
      <c r="AL29" s="12" t="s">
        <v>2</v>
      </c>
      <c r="AM29" s="12" t="s">
        <v>2</v>
      </c>
      <c r="AN29" s="12"/>
      <c r="AO29" s="11">
        <v>0.37912376880000004</v>
      </c>
      <c r="AP29" s="11"/>
      <c r="AQ29" s="11"/>
      <c r="AR29" s="12" t="s">
        <v>2</v>
      </c>
      <c r="AS29" s="12" t="s">
        <v>2</v>
      </c>
      <c r="AT29" s="12" t="s">
        <v>2</v>
      </c>
      <c r="AU29" s="12" t="s">
        <v>2</v>
      </c>
      <c r="AV29" s="12" t="s">
        <v>2</v>
      </c>
      <c r="AW29" s="12" t="s">
        <v>2</v>
      </c>
      <c r="AX29" s="12">
        <v>0.37912376880000004</v>
      </c>
      <c r="AY29" s="12"/>
      <c r="AZ29" s="12"/>
      <c r="BA29" s="12"/>
      <c r="BB29" s="12"/>
      <c r="BC29" s="12"/>
      <c r="BD29" s="12"/>
      <c r="BE29" s="11">
        <v>8.3288494371</v>
      </c>
      <c r="BF29" s="11">
        <v>4.3652526828000004</v>
      </c>
      <c r="BG29" s="11">
        <v>-5.419036494399999</v>
      </c>
      <c r="BH29" s="11">
        <v>200.6555208235</v>
      </c>
      <c r="BI29" s="5"/>
      <c r="BJ29" s="2"/>
    </row>
    <row r="30" spans="1:62" ht="11.25">
      <c r="A30" s="2">
        <v>43</v>
      </c>
      <c r="B30" s="5" t="s">
        <v>24</v>
      </c>
      <c r="C30" s="11">
        <v>346.67306624755867</v>
      </c>
      <c r="D30" s="3"/>
      <c r="E30" s="11">
        <v>1.6647104522000002</v>
      </c>
      <c r="F30" s="12">
        <v>0.0057179236</v>
      </c>
      <c r="G30" s="12">
        <v>1.6589925286000002</v>
      </c>
      <c r="H30" s="12" t="s">
        <v>2</v>
      </c>
      <c r="I30" s="12"/>
      <c r="J30" s="11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/>
      <c r="Q30" s="11" t="s">
        <v>2</v>
      </c>
      <c r="R30" s="12" t="s">
        <v>2</v>
      </c>
      <c r="S30" s="12" t="s">
        <v>2</v>
      </c>
      <c r="T30" s="12" t="s">
        <v>2</v>
      </c>
      <c r="U30" s="12" t="s">
        <v>2</v>
      </c>
      <c r="V30" s="12" t="s">
        <v>2</v>
      </c>
      <c r="W30" s="12" t="s">
        <v>2</v>
      </c>
      <c r="X30" s="12"/>
      <c r="Y30" s="11">
        <v>2.1936049455</v>
      </c>
      <c r="Z30" s="12">
        <v>2.1936049455</v>
      </c>
      <c r="AA30" s="12" t="s">
        <v>2</v>
      </c>
      <c r="AB30" s="12" t="s">
        <v>2</v>
      </c>
      <c r="AC30" s="19"/>
      <c r="AD30" s="12" t="s">
        <v>2</v>
      </c>
      <c r="AE30" s="12"/>
      <c r="AF30" s="11" t="s">
        <v>2</v>
      </c>
      <c r="AG30" s="12" t="s">
        <v>2</v>
      </c>
      <c r="AH30" s="12" t="s">
        <v>2</v>
      </c>
      <c r="AI30" s="12"/>
      <c r="AJ30" s="11">
        <v>0.0031483168</v>
      </c>
      <c r="AK30" s="12" t="s">
        <v>2</v>
      </c>
      <c r="AL30" s="12" t="s">
        <v>2</v>
      </c>
      <c r="AM30" s="12">
        <v>0.0031483168</v>
      </c>
      <c r="AN30" s="12"/>
      <c r="AO30" s="11">
        <v>0.4973737586</v>
      </c>
      <c r="AP30" s="11"/>
      <c r="AQ30" s="11"/>
      <c r="AR30" s="12">
        <v>0.1389077532</v>
      </c>
      <c r="AS30" s="12" t="s">
        <v>2</v>
      </c>
      <c r="AT30" s="12" t="s">
        <v>2</v>
      </c>
      <c r="AU30" s="12" t="s">
        <v>2</v>
      </c>
      <c r="AV30" s="12" t="s">
        <v>2</v>
      </c>
      <c r="AW30" s="12" t="s">
        <v>2</v>
      </c>
      <c r="AX30" s="12">
        <v>0.3584660054</v>
      </c>
      <c r="AY30" s="12"/>
      <c r="AZ30" s="12"/>
      <c r="BA30" s="12"/>
      <c r="BB30" s="12"/>
      <c r="BC30" s="12"/>
      <c r="BD30" s="12"/>
      <c r="BE30" s="11">
        <v>4.3588374731</v>
      </c>
      <c r="BF30" s="11">
        <v>6.5728229402</v>
      </c>
      <c r="BG30" s="11">
        <v>-2.0246717923000013</v>
      </c>
      <c r="BH30" s="11">
        <v>346.90963142789997</v>
      </c>
      <c r="BI30" s="5"/>
      <c r="BJ30" s="2"/>
    </row>
    <row r="31" spans="1:62" ht="11.25">
      <c r="A31" s="2">
        <v>44</v>
      </c>
      <c r="B31" s="5" t="s">
        <v>25</v>
      </c>
      <c r="C31" s="11">
        <v>2034.9538509504316</v>
      </c>
      <c r="D31" s="3"/>
      <c r="E31" s="11">
        <v>3.3791493423</v>
      </c>
      <c r="F31" s="12">
        <v>0.10433812989999999</v>
      </c>
      <c r="G31" s="12">
        <v>3.2748112124</v>
      </c>
      <c r="H31" s="12" t="s">
        <v>2</v>
      </c>
      <c r="I31" s="12"/>
      <c r="J31" s="11" t="s">
        <v>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11">
        <v>1.2269227655000001</v>
      </c>
      <c r="R31" s="12" t="s">
        <v>2</v>
      </c>
      <c r="S31" s="12" t="s">
        <v>2</v>
      </c>
      <c r="T31" s="12" t="s">
        <v>2</v>
      </c>
      <c r="U31" s="12" t="s">
        <v>2</v>
      </c>
      <c r="V31" s="12">
        <v>1.2269227655000001</v>
      </c>
      <c r="W31" s="12" t="s">
        <v>2</v>
      </c>
      <c r="X31" s="12"/>
      <c r="Y31" s="11" t="s">
        <v>2</v>
      </c>
      <c r="Z31" s="12" t="s">
        <v>2</v>
      </c>
      <c r="AA31" s="12" t="s">
        <v>2</v>
      </c>
      <c r="AB31" s="12" t="s">
        <v>2</v>
      </c>
      <c r="AC31" s="12" t="s">
        <v>2</v>
      </c>
      <c r="AD31" s="19"/>
      <c r="AE31" s="21"/>
      <c r="AF31" s="11" t="s">
        <v>2</v>
      </c>
      <c r="AG31" s="12" t="s">
        <v>2</v>
      </c>
      <c r="AH31" s="12" t="s">
        <v>2</v>
      </c>
      <c r="AI31" s="12"/>
      <c r="AJ31" s="11">
        <v>0.7615579222</v>
      </c>
      <c r="AK31" s="12">
        <v>0.7170946596</v>
      </c>
      <c r="AL31" s="12" t="s">
        <v>2</v>
      </c>
      <c r="AM31" s="12">
        <v>0.044463262600000004</v>
      </c>
      <c r="AN31" s="12"/>
      <c r="AO31" s="11">
        <v>0.7964758322000001</v>
      </c>
      <c r="AP31" s="11"/>
      <c r="AQ31" s="11"/>
      <c r="AR31" s="12" t="s">
        <v>2</v>
      </c>
      <c r="AS31" s="12">
        <v>0.1045731679</v>
      </c>
      <c r="AT31" s="12" t="s">
        <v>2</v>
      </c>
      <c r="AU31" s="12" t="s">
        <v>2</v>
      </c>
      <c r="AV31" s="12" t="s">
        <v>2</v>
      </c>
      <c r="AW31" s="12" t="s">
        <v>2</v>
      </c>
      <c r="AX31" s="12">
        <v>0.6919026643</v>
      </c>
      <c r="AY31" s="12"/>
      <c r="AZ31" s="12"/>
      <c r="BA31" s="12"/>
      <c r="BB31" s="12"/>
      <c r="BC31" s="12"/>
      <c r="BD31" s="12"/>
      <c r="BE31" s="11">
        <v>6.1641058622</v>
      </c>
      <c r="BF31" s="11">
        <v>61.7144593438</v>
      </c>
      <c r="BG31" s="11">
        <v>10.395239238799995</v>
      </c>
      <c r="BH31" s="11">
        <v>2100.8700221612</v>
      </c>
      <c r="BI31" s="5"/>
      <c r="BJ31" s="2"/>
    </row>
    <row r="32" spans="3:61" ht="11.25">
      <c r="C32" s="11"/>
      <c r="D32" s="3"/>
      <c r="E32" s="11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2"/>
      <c r="Q32" s="11"/>
      <c r="R32" s="12"/>
      <c r="S32" s="12"/>
      <c r="T32" s="12"/>
      <c r="U32" s="12"/>
      <c r="V32" s="12"/>
      <c r="W32" s="12"/>
      <c r="X32" s="12"/>
      <c r="Y32" s="11"/>
      <c r="Z32" s="12"/>
      <c r="AA32" s="12"/>
      <c r="AB32" s="12"/>
      <c r="AC32" s="12"/>
      <c r="AD32" s="21"/>
      <c r="AE32" s="21"/>
      <c r="AF32" s="11"/>
      <c r="AG32" s="12"/>
      <c r="AH32" s="12"/>
      <c r="AI32" s="12"/>
      <c r="AJ32" s="11"/>
      <c r="AK32" s="12"/>
      <c r="AL32" s="12"/>
      <c r="AM32" s="12"/>
      <c r="AN32" s="12"/>
      <c r="AO32" s="11"/>
      <c r="AP32" s="11"/>
      <c r="AQ32" s="11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1"/>
      <c r="BF32" s="11"/>
      <c r="BG32" s="11"/>
      <c r="BH32" s="3"/>
      <c r="BI32" s="5"/>
    </row>
    <row r="33" spans="1:62" s="6" customFormat="1" ht="11.25">
      <c r="A33" s="17">
        <v>5</v>
      </c>
      <c r="B33" s="17" t="s">
        <v>26</v>
      </c>
      <c r="C33" s="11">
        <v>242847.8098213587</v>
      </c>
      <c r="D33" s="3"/>
      <c r="E33" s="11">
        <v>207.3907042154</v>
      </c>
      <c r="F33" s="11">
        <v>10.1043791391</v>
      </c>
      <c r="G33" s="11">
        <v>194.44458895120002</v>
      </c>
      <c r="H33" s="11">
        <v>2.8417361250999997</v>
      </c>
      <c r="I33" s="11"/>
      <c r="J33" s="11">
        <v>255.41384049689998</v>
      </c>
      <c r="K33" s="11">
        <v>134.2811704136</v>
      </c>
      <c r="L33" s="11">
        <v>8.4129786694</v>
      </c>
      <c r="M33" s="11">
        <v>5.5329974919</v>
      </c>
      <c r="N33" s="11">
        <v>11.9545196327</v>
      </c>
      <c r="O33" s="11">
        <v>95.2321742893</v>
      </c>
      <c r="P33" s="11"/>
      <c r="Q33" s="11">
        <v>1026.3155883187999</v>
      </c>
      <c r="R33" s="11">
        <v>0.23281334299999998</v>
      </c>
      <c r="S33" s="11">
        <v>1.1022349361000001</v>
      </c>
      <c r="T33" s="11">
        <v>4.3713440586</v>
      </c>
      <c r="U33" s="11">
        <v>13.5791218026</v>
      </c>
      <c r="V33" s="11">
        <v>1006.2265915522</v>
      </c>
      <c r="W33" s="11">
        <v>0.8034826263</v>
      </c>
      <c r="X33" s="11"/>
      <c r="Y33" s="11">
        <v>122.14341890259999</v>
      </c>
      <c r="Z33" s="11">
        <v>14.602298559600001</v>
      </c>
      <c r="AA33" s="11">
        <v>73.7964454025</v>
      </c>
      <c r="AB33" s="11">
        <v>3.9230422133</v>
      </c>
      <c r="AC33" s="11">
        <v>3.942760709</v>
      </c>
      <c r="AD33" s="11">
        <v>25.8788720182</v>
      </c>
      <c r="AE33" s="11"/>
      <c r="AF33" s="11">
        <v>62.4835226304</v>
      </c>
      <c r="AG33" s="11">
        <v>62.4835226304</v>
      </c>
      <c r="AH33" s="11" t="s">
        <v>2</v>
      </c>
      <c r="AI33" s="11"/>
      <c r="AJ33" s="11">
        <v>422.6565140092</v>
      </c>
      <c r="AK33" s="11">
        <v>355.5345414303</v>
      </c>
      <c r="AL33" s="11">
        <v>62.727677156000006</v>
      </c>
      <c r="AM33" s="11">
        <v>4.3942954229</v>
      </c>
      <c r="AN33" s="11"/>
      <c r="AO33" s="11">
        <v>120.3129577795</v>
      </c>
      <c r="AP33" s="11"/>
      <c r="AQ33" s="11"/>
      <c r="AR33" s="11">
        <v>1.3179395841</v>
      </c>
      <c r="AS33" s="11">
        <v>0.361665427</v>
      </c>
      <c r="AT33" s="11">
        <v>0.07550370719999999</v>
      </c>
      <c r="AU33" s="11">
        <v>0.029527461699999997</v>
      </c>
      <c r="AV33" s="11">
        <v>15.6086584832</v>
      </c>
      <c r="AW33" s="11" t="s">
        <v>2</v>
      </c>
      <c r="AX33" s="11">
        <v>102.9196631163</v>
      </c>
      <c r="AY33" s="11"/>
      <c r="AZ33" s="11"/>
      <c r="BA33" s="11"/>
      <c r="BB33" s="11"/>
      <c r="BC33" s="11"/>
      <c r="BD33" s="11"/>
      <c r="BE33" s="11">
        <v>2216.7165463528</v>
      </c>
      <c r="BF33" s="11">
        <v>596.6617843905</v>
      </c>
      <c r="BG33" s="11">
        <v>297.4067961287002</v>
      </c>
      <c r="BH33" s="11">
        <v>241524.7102551421</v>
      </c>
      <c r="BI33" s="5"/>
      <c r="BJ33" s="2"/>
    </row>
    <row r="34" spans="1:62" ht="11.25">
      <c r="A34" s="2">
        <v>50</v>
      </c>
      <c r="B34" s="5" t="s">
        <v>27</v>
      </c>
      <c r="C34" s="11">
        <v>127.13972086563109</v>
      </c>
      <c r="D34" s="3"/>
      <c r="E34" s="11">
        <v>0.0212457915</v>
      </c>
      <c r="F34" s="12" t="s">
        <v>2</v>
      </c>
      <c r="G34" s="12">
        <v>0.0212457915</v>
      </c>
      <c r="H34" s="12" t="s">
        <v>2</v>
      </c>
      <c r="I34" s="12"/>
      <c r="J34" s="11" t="s">
        <v>2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P34" s="12"/>
      <c r="Q34" s="11" t="s">
        <v>2</v>
      </c>
      <c r="R34" s="12" t="s">
        <v>2</v>
      </c>
      <c r="S34" s="12" t="s">
        <v>2</v>
      </c>
      <c r="T34" s="12" t="s">
        <v>2</v>
      </c>
      <c r="U34" s="12" t="s">
        <v>2</v>
      </c>
      <c r="V34" s="12" t="s">
        <v>2</v>
      </c>
      <c r="W34" s="12" t="s">
        <v>2</v>
      </c>
      <c r="X34" s="12"/>
      <c r="Y34" s="11" t="s">
        <v>2</v>
      </c>
      <c r="Z34" s="12" t="s">
        <v>2</v>
      </c>
      <c r="AA34" s="12" t="s">
        <v>2</v>
      </c>
      <c r="AB34" s="12" t="s">
        <v>2</v>
      </c>
      <c r="AC34" s="12" t="s">
        <v>2</v>
      </c>
      <c r="AD34" s="12" t="s">
        <v>2</v>
      </c>
      <c r="AE34" s="12"/>
      <c r="AF34" s="11" t="s">
        <v>2</v>
      </c>
      <c r="AG34" s="19"/>
      <c r="AH34" s="12" t="s">
        <v>2</v>
      </c>
      <c r="AI34" s="12"/>
      <c r="AJ34" s="11" t="s">
        <v>2</v>
      </c>
      <c r="AK34" s="12" t="s">
        <v>2</v>
      </c>
      <c r="AL34" s="12" t="s">
        <v>2</v>
      </c>
      <c r="AM34" s="12" t="s">
        <v>2</v>
      </c>
      <c r="AN34" s="12"/>
      <c r="AO34" s="11">
        <v>0.0477038256</v>
      </c>
      <c r="AP34" s="12"/>
      <c r="AQ34" s="12"/>
      <c r="AR34" s="12" t="s">
        <v>2</v>
      </c>
      <c r="AS34" s="12" t="s">
        <v>2</v>
      </c>
      <c r="AT34" s="12" t="s">
        <v>2</v>
      </c>
      <c r="AU34" s="12" t="s">
        <v>2</v>
      </c>
      <c r="AV34" s="12" t="s">
        <v>2</v>
      </c>
      <c r="AW34" s="12" t="s">
        <v>2</v>
      </c>
      <c r="AX34" s="12">
        <v>0.0477038256</v>
      </c>
      <c r="AY34" s="12"/>
      <c r="AZ34" s="12"/>
      <c r="BA34" s="12"/>
      <c r="BB34" s="12"/>
      <c r="BC34" s="12"/>
      <c r="BD34" s="12"/>
      <c r="BE34" s="11">
        <v>0.0689496171</v>
      </c>
      <c r="BF34" s="11">
        <v>67.5203950267</v>
      </c>
      <c r="BG34" s="11">
        <v>-4.127687904699999</v>
      </c>
      <c r="BH34" s="11">
        <v>190.4557892921</v>
      </c>
      <c r="BI34" s="5"/>
      <c r="BJ34" s="2"/>
    </row>
    <row r="35" spans="1:62" ht="11.25">
      <c r="A35" s="2">
        <v>51</v>
      </c>
      <c r="B35" s="5" t="s">
        <v>28</v>
      </c>
      <c r="C35" s="11">
        <v>242720.67010049307</v>
      </c>
      <c r="D35" s="3"/>
      <c r="E35" s="11">
        <v>207.3694584239</v>
      </c>
      <c r="F35" s="12">
        <v>10.1043791391</v>
      </c>
      <c r="G35" s="12">
        <v>194.4233431597</v>
      </c>
      <c r="H35" s="12">
        <v>2.8417361250999997</v>
      </c>
      <c r="I35" s="12"/>
      <c r="J35" s="11">
        <v>255.41384049689998</v>
      </c>
      <c r="K35" s="12">
        <v>134.2811704136</v>
      </c>
      <c r="L35" s="12">
        <v>8.4129786694</v>
      </c>
      <c r="M35" s="12">
        <v>5.5329974919</v>
      </c>
      <c r="N35" s="12">
        <v>11.9545196327</v>
      </c>
      <c r="O35" s="12">
        <v>95.2321742893</v>
      </c>
      <c r="P35" s="12"/>
      <c r="Q35" s="11">
        <v>1026.3155883187999</v>
      </c>
      <c r="R35" s="12">
        <v>0.23281334299999998</v>
      </c>
      <c r="S35" s="12">
        <v>1.1022349361000001</v>
      </c>
      <c r="T35" s="12">
        <v>4.3713440586</v>
      </c>
      <c r="U35" s="12">
        <v>13.5791218026</v>
      </c>
      <c r="V35" s="12">
        <v>1006.2265915522</v>
      </c>
      <c r="W35" s="12">
        <v>0.8034826263</v>
      </c>
      <c r="X35" s="12"/>
      <c r="Y35" s="11">
        <v>122.14341890259999</v>
      </c>
      <c r="Z35" s="12">
        <v>14.602298559600001</v>
      </c>
      <c r="AA35" s="12">
        <v>73.7964454025</v>
      </c>
      <c r="AB35" s="12">
        <v>3.9230422133</v>
      </c>
      <c r="AC35" s="12">
        <v>3.942760709</v>
      </c>
      <c r="AD35" s="12">
        <v>25.8788720182</v>
      </c>
      <c r="AE35" s="12"/>
      <c r="AF35" s="11">
        <v>62.4835226304</v>
      </c>
      <c r="AG35" s="12">
        <v>62.4835226304</v>
      </c>
      <c r="AH35" s="19"/>
      <c r="AI35" s="21"/>
      <c r="AJ35" s="11">
        <v>422.6565140092</v>
      </c>
      <c r="AK35" s="12">
        <v>355.5345414303</v>
      </c>
      <c r="AL35" s="12">
        <v>62.727677156000006</v>
      </c>
      <c r="AM35" s="12">
        <v>4.3942954229</v>
      </c>
      <c r="AN35" s="12"/>
      <c r="AO35" s="11">
        <v>120.2652539539</v>
      </c>
      <c r="AP35" s="11"/>
      <c r="AQ35" s="11"/>
      <c r="AR35" s="12">
        <v>1.3179395841</v>
      </c>
      <c r="AS35" s="12">
        <v>0.361665427</v>
      </c>
      <c r="AT35" s="12">
        <v>0.07550370719999999</v>
      </c>
      <c r="AU35" s="12">
        <v>0.029527461699999997</v>
      </c>
      <c r="AV35" s="12">
        <v>15.6086584832</v>
      </c>
      <c r="AW35" s="12" t="s">
        <v>2</v>
      </c>
      <c r="AX35" s="12">
        <v>102.8719592907</v>
      </c>
      <c r="AY35" s="12"/>
      <c r="AZ35" s="12"/>
      <c r="BA35" s="12"/>
      <c r="BB35" s="12"/>
      <c r="BC35" s="12"/>
      <c r="BD35" s="12"/>
      <c r="BE35" s="11">
        <v>2216.6475967357</v>
      </c>
      <c r="BF35" s="11">
        <v>529.1413893637999</v>
      </c>
      <c r="BG35" s="11">
        <v>301.5344840334002</v>
      </c>
      <c r="BH35" s="11">
        <v>241334.25446585</v>
      </c>
      <c r="BI35" s="5"/>
      <c r="BJ35" s="2"/>
    </row>
    <row r="36" spans="3:61" ht="11.25">
      <c r="C36" s="11"/>
      <c r="D36" s="3"/>
      <c r="E36" s="11"/>
      <c r="F36" s="12"/>
      <c r="G36" s="12"/>
      <c r="H36" s="12"/>
      <c r="I36" s="12"/>
      <c r="J36" s="11"/>
      <c r="K36" s="12"/>
      <c r="L36" s="12"/>
      <c r="M36" s="12"/>
      <c r="N36" s="12"/>
      <c r="O36" s="12"/>
      <c r="P36" s="12"/>
      <c r="Q36" s="11"/>
      <c r="R36" s="12"/>
      <c r="S36" s="12"/>
      <c r="T36" s="12"/>
      <c r="U36" s="12"/>
      <c r="V36" s="12"/>
      <c r="W36" s="12"/>
      <c r="X36" s="12"/>
      <c r="Y36" s="11"/>
      <c r="Z36" s="12"/>
      <c r="AA36" s="12"/>
      <c r="AB36" s="12"/>
      <c r="AC36" s="12"/>
      <c r="AD36" s="12"/>
      <c r="AE36" s="12"/>
      <c r="AF36" s="11"/>
      <c r="AG36" s="12"/>
      <c r="AH36" s="21"/>
      <c r="AI36" s="21"/>
      <c r="AJ36" s="11"/>
      <c r="AK36" s="12"/>
      <c r="AL36" s="12"/>
      <c r="AM36" s="12"/>
      <c r="AN36" s="12"/>
      <c r="AO36" s="11"/>
      <c r="AP36" s="11"/>
      <c r="AQ36" s="11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1"/>
      <c r="BF36" s="11"/>
      <c r="BG36" s="11"/>
      <c r="BH36" s="3"/>
      <c r="BI36" s="5"/>
    </row>
    <row r="37" spans="1:62" s="6" customFormat="1" ht="11.25">
      <c r="A37" s="17">
        <v>6</v>
      </c>
      <c r="B37" s="17" t="s">
        <v>29</v>
      </c>
      <c r="C37" s="11">
        <v>46393.95528748779</v>
      </c>
      <c r="D37" s="3"/>
      <c r="E37" s="11">
        <v>46.511482805</v>
      </c>
      <c r="F37" s="11">
        <v>3.3968943622000003</v>
      </c>
      <c r="G37" s="11">
        <v>43.1145884428</v>
      </c>
      <c r="H37" s="11" t="s">
        <v>2</v>
      </c>
      <c r="I37" s="11"/>
      <c r="J37" s="11">
        <v>7.4023309867</v>
      </c>
      <c r="K37" s="11">
        <v>4.9873313591</v>
      </c>
      <c r="L37" s="11" t="s">
        <v>2</v>
      </c>
      <c r="M37" s="11" t="s">
        <v>2</v>
      </c>
      <c r="N37" s="11">
        <v>0.044474408699999995</v>
      </c>
      <c r="O37" s="11">
        <v>2.3705252189</v>
      </c>
      <c r="P37" s="11"/>
      <c r="Q37" s="11">
        <v>14.8738963403</v>
      </c>
      <c r="R37" s="11">
        <v>4.1859540818</v>
      </c>
      <c r="S37" s="11" t="s">
        <v>2</v>
      </c>
      <c r="T37" s="11" t="s">
        <v>2</v>
      </c>
      <c r="U37" s="11" t="s">
        <v>2</v>
      </c>
      <c r="V37" s="11">
        <v>10.367205542299999</v>
      </c>
      <c r="W37" s="11">
        <v>0.3207367162</v>
      </c>
      <c r="X37" s="11"/>
      <c r="Y37" s="11">
        <v>27.382389598899994</v>
      </c>
      <c r="Z37" s="11">
        <v>12.1885656143</v>
      </c>
      <c r="AA37" s="11">
        <v>4.0825742122</v>
      </c>
      <c r="AB37" s="11" t="s">
        <v>2</v>
      </c>
      <c r="AC37" s="11">
        <v>1.8850828687999999</v>
      </c>
      <c r="AD37" s="11">
        <v>9.2261669036</v>
      </c>
      <c r="AE37" s="11"/>
      <c r="AF37" s="11">
        <v>208.2103340661</v>
      </c>
      <c r="AG37" s="11">
        <v>2.0761171522</v>
      </c>
      <c r="AH37" s="11">
        <v>206.1342169139</v>
      </c>
      <c r="AI37" s="11"/>
      <c r="AJ37" s="11">
        <v>236.7020121933</v>
      </c>
      <c r="AK37" s="11">
        <v>111.6224947254</v>
      </c>
      <c r="AL37" s="11">
        <v>22.3074049959</v>
      </c>
      <c r="AM37" s="11">
        <v>102.772112472</v>
      </c>
      <c r="AN37" s="11"/>
      <c r="AO37" s="11">
        <v>63.72891044960001</v>
      </c>
      <c r="AP37" s="11"/>
      <c r="AQ37" s="11"/>
      <c r="AR37" s="11">
        <v>0.8889650796</v>
      </c>
      <c r="AS37" s="11">
        <v>0.8268031560000001</v>
      </c>
      <c r="AT37" s="11" t="s">
        <v>2</v>
      </c>
      <c r="AU37" s="11">
        <v>0.0411292924</v>
      </c>
      <c r="AV37" s="11" t="s">
        <v>2</v>
      </c>
      <c r="AW37" s="11" t="s">
        <v>2</v>
      </c>
      <c r="AX37" s="11">
        <v>61.972012921600005</v>
      </c>
      <c r="AY37" s="11"/>
      <c r="AZ37" s="11"/>
      <c r="BA37" s="11"/>
      <c r="BB37" s="11"/>
      <c r="BC37" s="11"/>
      <c r="BD37" s="11"/>
      <c r="BE37" s="11">
        <v>604.8113564399</v>
      </c>
      <c r="BF37" s="11">
        <v>840.5311029137999</v>
      </c>
      <c r="BG37" s="11">
        <v>-166.29725149889998</v>
      </c>
      <c r="BH37" s="11">
        <v>46462.8456641976</v>
      </c>
      <c r="BI37" s="5"/>
      <c r="BJ37" s="2"/>
    </row>
    <row r="38" spans="1:62" ht="11.25">
      <c r="A38" s="2">
        <v>60</v>
      </c>
      <c r="B38" s="5" t="s">
        <v>30</v>
      </c>
      <c r="C38" s="11">
        <v>35141.90445859528</v>
      </c>
      <c r="D38" s="3"/>
      <c r="E38" s="11">
        <v>43.7980139521</v>
      </c>
      <c r="F38" s="12">
        <v>3.3167650316</v>
      </c>
      <c r="G38" s="12">
        <v>40.4812489205</v>
      </c>
      <c r="H38" s="12" t="s">
        <v>2</v>
      </c>
      <c r="I38" s="12"/>
      <c r="J38" s="11">
        <v>7.3477275587</v>
      </c>
      <c r="K38" s="12">
        <v>4.9873313591</v>
      </c>
      <c r="L38" s="12" t="s">
        <v>2</v>
      </c>
      <c r="M38" s="12" t="s">
        <v>2</v>
      </c>
      <c r="N38" s="12" t="s">
        <v>2</v>
      </c>
      <c r="O38" s="12">
        <v>2.3603961996000002</v>
      </c>
      <c r="P38" s="12"/>
      <c r="Q38" s="11">
        <v>14.5531596241</v>
      </c>
      <c r="R38" s="12">
        <v>4.1859540818</v>
      </c>
      <c r="S38" s="12" t="s">
        <v>2</v>
      </c>
      <c r="T38" s="12" t="s">
        <v>2</v>
      </c>
      <c r="U38" s="12" t="s">
        <v>2</v>
      </c>
      <c r="V38" s="12">
        <v>10.367205542299999</v>
      </c>
      <c r="W38" s="12" t="s">
        <v>2</v>
      </c>
      <c r="X38" s="12"/>
      <c r="Y38" s="11">
        <v>27.290009274199996</v>
      </c>
      <c r="Z38" s="12">
        <v>12.169046699699999</v>
      </c>
      <c r="AA38" s="12">
        <v>4.0825742122</v>
      </c>
      <c r="AB38" s="12" t="s">
        <v>2</v>
      </c>
      <c r="AC38" s="12">
        <v>1.8587358800999998</v>
      </c>
      <c r="AD38" s="12">
        <v>9.1796524822</v>
      </c>
      <c r="AE38" s="12"/>
      <c r="AF38" s="11">
        <v>173.1173176308</v>
      </c>
      <c r="AG38" s="12">
        <v>2.0761171522</v>
      </c>
      <c r="AH38" s="12">
        <v>171.0412004786</v>
      </c>
      <c r="AI38" s="12"/>
      <c r="AJ38" s="11">
        <v>120.6503736572</v>
      </c>
      <c r="AK38" s="19"/>
      <c r="AL38" s="12">
        <v>19.8304874959</v>
      </c>
      <c r="AM38" s="12">
        <v>100.8198861613</v>
      </c>
      <c r="AN38" s="12"/>
      <c r="AO38" s="11">
        <v>17.0900989465</v>
      </c>
      <c r="AP38" s="11"/>
      <c r="AQ38" s="11"/>
      <c r="AR38" s="12" t="s">
        <v>2</v>
      </c>
      <c r="AS38" s="12" t="s">
        <v>2</v>
      </c>
      <c r="AT38" s="12" t="s">
        <v>2</v>
      </c>
      <c r="AU38" s="12" t="s">
        <v>2</v>
      </c>
      <c r="AV38" s="12" t="s">
        <v>2</v>
      </c>
      <c r="AW38" s="12" t="s">
        <v>2</v>
      </c>
      <c r="AX38" s="12">
        <v>17.0900989465</v>
      </c>
      <c r="AY38" s="12"/>
      <c r="AZ38" s="12"/>
      <c r="BA38" s="12"/>
      <c r="BB38" s="12"/>
      <c r="BC38" s="12"/>
      <c r="BD38" s="12"/>
      <c r="BE38" s="11">
        <v>403.84670064359995</v>
      </c>
      <c r="BF38" s="11">
        <v>572.7827703923</v>
      </c>
      <c r="BG38" s="11">
        <v>-377.68027827509997</v>
      </c>
      <c r="BH38" s="11">
        <v>34932.948674184</v>
      </c>
      <c r="BI38" s="5"/>
      <c r="BJ38" s="2"/>
    </row>
    <row r="39" spans="1:62" ht="11.25">
      <c r="A39" s="2">
        <v>61</v>
      </c>
      <c r="B39" s="5" t="s">
        <v>31</v>
      </c>
      <c r="C39" s="11">
        <v>3771.6872019781113</v>
      </c>
      <c r="D39" s="3"/>
      <c r="E39" s="11">
        <v>0.2676192582</v>
      </c>
      <c r="F39" s="12" t="s">
        <v>2</v>
      </c>
      <c r="G39" s="12">
        <v>0.2676192582</v>
      </c>
      <c r="H39" s="12" t="s">
        <v>2</v>
      </c>
      <c r="I39" s="12"/>
      <c r="J39" s="11" t="s">
        <v>2</v>
      </c>
      <c r="K39" s="12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11" t="s">
        <v>2</v>
      </c>
      <c r="R39" s="12" t="s">
        <v>2</v>
      </c>
      <c r="S39" s="12" t="s">
        <v>2</v>
      </c>
      <c r="T39" s="12" t="s">
        <v>2</v>
      </c>
      <c r="U39" s="12" t="s">
        <v>2</v>
      </c>
      <c r="V39" s="12" t="s">
        <v>2</v>
      </c>
      <c r="W39" s="12" t="s">
        <v>2</v>
      </c>
      <c r="X39" s="12"/>
      <c r="Y39" s="11" t="s">
        <v>2</v>
      </c>
      <c r="Z39" s="12" t="s">
        <v>2</v>
      </c>
      <c r="AA39" s="12" t="s">
        <v>2</v>
      </c>
      <c r="AB39" s="12" t="s">
        <v>2</v>
      </c>
      <c r="AC39" s="12" t="s">
        <v>2</v>
      </c>
      <c r="AD39" s="12" t="s">
        <v>2</v>
      </c>
      <c r="AE39" s="12"/>
      <c r="AF39" s="11">
        <v>1.5243789482</v>
      </c>
      <c r="AG39" s="12" t="s">
        <v>2</v>
      </c>
      <c r="AH39" s="12">
        <v>1.5243789482</v>
      </c>
      <c r="AI39" s="12"/>
      <c r="AJ39" s="11">
        <v>68.3582675016</v>
      </c>
      <c r="AK39" s="12">
        <v>66.4060411909</v>
      </c>
      <c r="AL39" s="19"/>
      <c r="AM39" s="12">
        <v>1.9522263107</v>
      </c>
      <c r="AN39" s="12"/>
      <c r="AO39" s="11">
        <v>2.2607174967</v>
      </c>
      <c r="AP39" s="11"/>
      <c r="AQ39" s="11"/>
      <c r="AR39" s="12" t="s">
        <v>2</v>
      </c>
      <c r="AS39" s="12">
        <v>0.1088036435</v>
      </c>
      <c r="AT39" s="12" t="s">
        <v>2</v>
      </c>
      <c r="AU39" s="12" t="s">
        <v>2</v>
      </c>
      <c r="AV39" s="12" t="s">
        <v>2</v>
      </c>
      <c r="AW39" s="12" t="s">
        <v>2</v>
      </c>
      <c r="AX39" s="12">
        <v>2.1519138532</v>
      </c>
      <c r="AY39" s="12"/>
      <c r="AZ39" s="12"/>
      <c r="BA39" s="12"/>
      <c r="BB39" s="12"/>
      <c r="BC39" s="12"/>
      <c r="BD39" s="12"/>
      <c r="BE39" s="11">
        <v>72.41098320469999</v>
      </c>
      <c r="BF39" s="11">
        <v>129.4995458929</v>
      </c>
      <c r="BG39" s="11">
        <v>173.36739853479997</v>
      </c>
      <c r="BH39" s="11">
        <v>4001.9916036574</v>
      </c>
      <c r="BI39" s="5"/>
      <c r="BJ39" s="2"/>
    </row>
    <row r="40" spans="1:62" ht="11.25">
      <c r="A40" s="2">
        <v>62</v>
      </c>
      <c r="B40" s="5" t="s">
        <v>32</v>
      </c>
      <c r="C40" s="11">
        <v>7480.363626914405</v>
      </c>
      <c r="D40" s="3"/>
      <c r="E40" s="11">
        <v>2.4458495947000003</v>
      </c>
      <c r="F40" s="12">
        <v>0.0801293306</v>
      </c>
      <c r="G40" s="12">
        <v>2.3657202641</v>
      </c>
      <c r="H40" s="12" t="s">
        <v>2</v>
      </c>
      <c r="I40" s="12"/>
      <c r="J40" s="11">
        <v>0.054603427999999996</v>
      </c>
      <c r="K40" s="12" t="s">
        <v>2</v>
      </c>
      <c r="L40" s="12" t="s">
        <v>2</v>
      </c>
      <c r="M40" s="12" t="s">
        <v>2</v>
      </c>
      <c r="N40" s="12">
        <v>0.044474408699999995</v>
      </c>
      <c r="O40" s="12">
        <v>0.0101290193</v>
      </c>
      <c r="P40" s="12"/>
      <c r="Q40" s="11">
        <v>0.3207367162</v>
      </c>
      <c r="R40" s="12" t="s">
        <v>2</v>
      </c>
      <c r="S40" s="12" t="s">
        <v>2</v>
      </c>
      <c r="T40" s="12" t="s">
        <v>2</v>
      </c>
      <c r="U40" s="12" t="s">
        <v>2</v>
      </c>
      <c r="V40" s="12" t="s">
        <v>2</v>
      </c>
      <c r="W40" s="12">
        <v>0.3207367162</v>
      </c>
      <c r="X40" s="12"/>
      <c r="Y40" s="11">
        <v>0.0923803247</v>
      </c>
      <c r="Z40" s="12">
        <v>0.0195189146</v>
      </c>
      <c r="AA40" s="12" t="s">
        <v>2</v>
      </c>
      <c r="AB40" s="12" t="s">
        <v>2</v>
      </c>
      <c r="AC40" s="12">
        <v>0.026346988700000004</v>
      </c>
      <c r="AD40" s="12">
        <v>0.0465144214</v>
      </c>
      <c r="AE40" s="12"/>
      <c r="AF40" s="11">
        <v>33.5686374871</v>
      </c>
      <c r="AG40" s="12" t="s">
        <v>2</v>
      </c>
      <c r="AH40" s="12">
        <v>33.5686374871</v>
      </c>
      <c r="AI40" s="12"/>
      <c r="AJ40" s="11">
        <v>47.6933710345</v>
      </c>
      <c r="AK40" s="12">
        <v>45.2164535345</v>
      </c>
      <c r="AL40" s="12">
        <v>2.4769175</v>
      </c>
      <c r="AM40" s="19"/>
      <c r="AN40" s="21"/>
      <c r="AO40" s="11">
        <v>44.378094006400005</v>
      </c>
      <c r="AP40" s="11"/>
      <c r="AQ40" s="11"/>
      <c r="AR40" s="12">
        <v>0.8889650796</v>
      </c>
      <c r="AS40" s="12">
        <v>0.7179995125</v>
      </c>
      <c r="AT40" s="12" t="s">
        <v>2</v>
      </c>
      <c r="AU40" s="12">
        <v>0.0411292924</v>
      </c>
      <c r="AV40" s="12" t="s">
        <v>2</v>
      </c>
      <c r="AW40" s="12" t="s">
        <v>2</v>
      </c>
      <c r="AX40" s="12">
        <v>42.730000121900005</v>
      </c>
      <c r="AY40" s="12"/>
      <c r="AZ40" s="12"/>
      <c r="BA40" s="12"/>
      <c r="BB40" s="12"/>
      <c r="BC40" s="12"/>
      <c r="BD40" s="12"/>
      <c r="BE40" s="11">
        <v>128.5536725916</v>
      </c>
      <c r="BF40" s="11">
        <v>138.2487866286</v>
      </c>
      <c r="BG40" s="11">
        <v>38.015628241399995</v>
      </c>
      <c r="BH40" s="11">
        <v>7527.9053863562</v>
      </c>
      <c r="BI40" s="5"/>
      <c r="BJ40" s="2"/>
    </row>
    <row r="41" spans="3:61" ht="11.25">
      <c r="C41" s="11"/>
      <c r="D41" s="3"/>
      <c r="E41" s="11"/>
      <c r="F41" s="12"/>
      <c r="G41" s="12"/>
      <c r="H41" s="12"/>
      <c r="I41" s="12"/>
      <c r="J41" s="11"/>
      <c r="K41" s="12"/>
      <c r="L41" s="12"/>
      <c r="M41" s="12"/>
      <c r="N41" s="12"/>
      <c r="O41" s="12"/>
      <c r="P41" s="12"/>
      <c r="Q41" s="11"/>
      <c r="R41" s="12"/>
      <c r="S41" s="12"/>
      <c r="T41" s="12"/>
      <c r="U41" s="12"/>
      <c r="V41" s="12"/>
      <c r="W41" s="12"/>
      <c r="X41" s="12"/>
      <c r="Y41" s="11"/>
      <c r="Z41" s="12"/>
      <c r="AA41" s="12"/>
      <c r="AB41" s="12"/>
      <c r="AC41" s="12"/>
      <c r="AD41" s="12"/>
      <c r="AE41" s="12"/>
      <c r="AF41" s="11"/>
      <c r="AG41" s="12"/>
      <c r="AH41" s="12"/>
      <c r="AI41" s="12"/>
      <c r="AJ41" s="11"/>
      <c r="AK41" s="12"/>
      <c r="AL41" s="12"/>
      <c r="AM41" s="21"/>
      <c r="AN41" s="21"/>
      <c r="AO41" s="11"/>
      <c r="AP41" s="11"/>
      <c r="AQ41" s="11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1"/>
      <c r="BF41" s="11"/>
      <c r="BG41" s="11"/>
      <c r="BH41" s="3"/>
      <c r="BI41" s="5"/>
    </row>
    <row r="42" spans="1:62" s="6" customFormat="1" ht="11.25">
      <c r="A42" s="17">
        <v>7</v>
      </c>
      <c r="B42" s="17" t="s">
        <v>33</v>
      </c>
      <c r="C42" s="11">
        <v>9524.609932545662</v>
      </c>
      <c r="D42" s="3"/>
      <c r="E42" s="11">
        <v>5.0678017445</v>
      </c>
      <c r="F42" s="11">
        <v>0.045379323</v>
      </c>
      <c r="G42" s="11">
        <v>5.0224224215</v>
      </c>
      <c r="H42" s="11" t="s">
        <v>2</v>
      </c>
      <c r="I42" s="11"/>
      <c r="J42" s="11">
        <v>6.243350502400001</v>
      </c>
      <c r="K42" s="11">
        <v>2.189477817</v>
      </c>
      <c r="L42" s="11" t="s">
        <v>2</v>
      </c>
      <c r="M42" s="11">
        <v>0.01613502</v>
      </c>
      <c r="N42" s="11">
        <v>0.5169264069</v>
      </c>
      <c r="O42" s="11">
        <v>3.5208112585</v>
      </c>
      <c r="P42" s="11"/>
      <c r="Q42" s="11">
        <v>8.283945690100001</v>
      </c>
      <c r="R42" s="11" t="s">
        <v>2</v>
      </c>
      <c r="S42" s="11">
        <v>0.035332632</v>
      </c>
      <c r="T42" s="11">
        <v>0.0102585849</v>
      </c>
      <c r="U42" s="11">
        <v>3.6722990313</v>
      </c>
      <c r="V42" s="11">
        <v>4.4104779405</v>
      </c>
      <c r="W42" s="11">
        <v>0.15557750139999998</v>
      </c>
      <c r="X42" s="11"/>
      <c r="Y42" s="11">
        <v>3.9193164007999997</v>
      </c>
      <c r="Z42" s="11">
        <v>3.0571541909999995</v>
      </c>
      <c r="AA42" s="11">
        <v>0.1165811767</v>
      </c>
      <c r="AB42" s="11" t="s">
        <v>2</v>
      </c>
      <c r="AC42" s="11">
        <v>0.10669239999999999</v>
      </c>
      <c r="AD42" s="11">
        <v>0.6388886330999999</v>
      </c>
      <c r="AE42" s="11"/>
      <c r="AF42" s="11">
        <v>29.2963704711</v>
      </c>
      <c r="AG42" s="11" t="s">
        <v>2</v>
      </c>
      <c r="AH42" s="11">
        <v>29.2963704711</v>
      </c>
      <c r="AI42" s="11"/>
      <c r="AJ42" s="11">
        <v>76.49213705199999</v>
      </c>
      <c r="AK42" s="11">
        <v>7.2456164123999995</v>
      </c>
      <c r="AL42" s="11">
        <v>42.909114358699995</v>
      </c>
      <c r="AM42" s="11">
        <v>26.337406280899998</v>
      </c>
      <c r="AN42" s="11"/>
      <c r="AO42" s="11">
        <v>15.0856093494</v>
      </c>
      <c r="AP42" s="11"/>
      <c r="AQ42" s="11"/>
      <c r="AR42" s="11">
        <v>0.2179827467</v>
      </c>
      <c r="AS42" s="11">
        <v>7.8243323381</v>
      </c>
      <c r="AT42" s="11" t="s">
        <v>2</v>
      </c>
      <c r="AU42" s="11">
        <v>1.5442381437</v>
      </c>
      <c r="AV42" s="11" t="s">
        <v>2</v>
      </c>
      <c r="AW42" s="11" t="s">
        <v>2</v>
      </c>
      <c r="AX42" s="11">
        <v>5.499056120900001</v>
      </c>
      <c r="AY42" s="11"/>
      <c r="AZ42" s="11"/>
      <c r="BA42" s="11"/>
      <c r="BB42" s="11"/>
      <c r="BC42" s="11"/>
      <c r="BD42" s="11"/>
      <c r="BE42" s="11">
        <v>144.38853121030002</v>
      </c>
      <c r="BF42" s="11">
        <v>305.61962730090005</v>
      </c>
      <c r="BG42" s="11">
        <v>-117.8755941933</v>
      </c>
      <c r="BH42" s="11">
        <v>9568.0298725128</v>
      </c>
      <c r="BI42" s="5"/>
      <c r="BJ42" s="2"/>
    </row>
    <row r="43" spans="1:62" s="6" customFormat="1" ht="11.25">
      <c r="A43" s="2">
        <v>70</v>
      </c>
      <c r="B43" s="5" t="s">
        <v>34</v>
      </c>
      <c r="C43" s="11"/>
      <c r="D43" s="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9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1"/>
      <c r="BF43" s="11"/>
      <c r="BG43" s="11"/>
      <c r="BH43" s="11"/>
      <c r="BI43" s="5"/>
      <c r="BJ43" s="2"/>
    </row>
    <row r="44" spans="1:62" s="6" customFormat="1" ht="11.25">
      <c r="A44" s="2">
        <v>71</v>
      </c>
      <c r="B44" s="5" t="s">
        <v>35</v>
      </c>
      <c r="C44" s="11"/>
      <c r="D44" s="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9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1"/>
      <c r="BF44" s="11"/>
      <c r="BG44" s="11"/>
      <c r="BH44" s="11"/>
      <c r="BI44" s="5"/>
      <c r="BJ44" s="2"/>
    </row>
    <row r="45" spans="1:62" ht="11.25">
      <c r="A45" s="2">
        <v>72</v>
      </c>
      <c r="B45" s="5" t="s">
        <v>36</v>
      </c>
      <c r="C45" s="11">
        <v>685.9051895683289</v>
      </c>
      <c r="D45" s="3"/>
      <c r="E45" s="11">
        <v>0.0345347928</v>
      </c>
      <c r="F45" s="12">
        <v>0.028444623999999998</v>
      </c>
      <c r="G45" s="12">
        <v>0.0060901688</v>
      </c>
      <c r="H45" s="12" t="s">
        <v>2</v>
      </c>
      <c r="I45" s="12"/>
      <c r="J45" s="11">
        <v>0.0335037377</v>
      </c>
      <c r="K45" s="12" t="s">
        <v>2</v>
      </c>
      <c r="L45" s="12" t="s">
        <v>2</v>
      </c>
      <c r="M45" s="12" t="s">
        <v>2</v>
      </c>
      <c r="N45" s="12" t="s">
        <v>2</v>
      </c>
      <c r="O45" s="12">
        <v>0.0335037377</v>
      </c>
      <c r="P45" s="12"/>
      <c r="Q45" s="11" t="s">
        <v>2</v>
      </c>
      <c r="R45" s="12" t="s">
        <v>2</v>
      </c>
      <c r="S45" s="12" t="s">
        <v>2</v>
      </c>
      <c r="T45" s="12" t="s">
        <v>2</v>
      </c>
      <c r="U45" s="12" t="s">
        <v>2</v>
      </c>
      <c r="V45" s="12" t="s">
        <v>2</v>
      </c>
      <c r="W45" s="12" t="s">
        <v>2</v>
      </c>
      <c r="X45" s="12"/>
      <c r="Y45" s="11" t="s">
        <v>2</v>
      </c>
      <c r="Z45" s="12" t="s">
        <v>2</v>
      </c>
      <c r="AA45" s="12" t="s">
        <v>2</v>
      </c>
      <c r="AB45" s="12" t="s">
        <v>2</v>
      </c>
      <c r="AC45" s="12" t="s">
        <v>2</v>
      </c>
      <c r="AD45" s="12" t="s">
        <v>2</v>
      </c>
      <c r="AE45" s="12"/>
      <c r="AF45" s="11">
        <v>0.3906826829</v>
      </c>
      <c r="AG45" s="12" t="s">
        <v>2</v>
      </c>
      <c r="AH45" s="12">
        <v>0.3906826829</v>
      </c>
      <c r="AI45" s="12"/>
      <c r="AJ45" s="11">
        <v>0.1097882997</v>
      </c>
      <c r="AK45" s="12" t="s">
        <v>2</v>
      </c>
      <c r="AL45" s="12" t="s">
        <v>2</v>
      </c>
      <c r="AM45" s="12">
        <v>0.1097882997</v>
      </c>
      <c r="AN45" s="12"/>
      <c r="AO45" s="11">
        <v>0.024214573599999997</v>
      </c>
      <c r="AP45" s="11"/>
      <c r="AQ45" s="11"/>
      <c r="AR45" s="19"/>
      <c r="AS45" s="12" t="s">
        <v>2</v>
      </c>
      <c r="AT45" s="12" t="s">
        <v>2</v>
      </c>
      <c r="AU45" s="12">
        <v>0.0204457508</v>
      </c>
      <c r="AV45" s="12" t="s">
        <v>2</v>
      </c>
      <c r="AW45" s="12" t="s">
        <v>2</v>
      </c>
      <c r="AX45" s="12">
        <v>0.0037688228</v>
      </c>
      <c r="AY45" s="12"/>
      <c r="AZ45" s="12"/>
      <c r="BA45" s="12"/>
      <c r="BB45" s="12"/>
      <c r="BC45" s="12"/>
      <c r="BD45" s="12"/>
      <c r="BE45" s="11">
        <v>0.5927240867000001</v>
      </c>
      <c r="BF45" s="11">
        <v>3.2273489417000003</v>
      </c>
      <c r="BG45" s="11">
        <v>1.2272580287</v>
      </c>
      <c r="BH45" s="11">
        <v>689.7451682878</v>
      </c>
      <c r="BI45" s="5"/>
      <c r="BJ45" s="2"/>
    </row>
    <row r="46" spans="1:62" ht="11.25">
      <c r="A46" s="2">
        <v>73</v>
      </c>
      <c r="B46" s="5" t="s">
        <v>37</v>
      </c>
      <c r="C46" s="11">
        <v>1296.2695604034423</v>
      </c>
      <c r="D46" s="3"/>
      <c r="E46" s="11" t="s">
        <v>2</v>
      </c>
      <c r="F46" s="12" t="s">
        <v>2</v>
      </c>
      <c r="G46" s="12" t="s">
        <v>2</v>
      </c>
      <c r="H46" s="12" t="s">
        <v>2</v>
      </c>
      <c r="I46" s="12"/>
      <c r="J46" s="11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O46" s="12" t="s">
        <v>2</v>
      </c>
      <c r="P46" s="12"/>
      <c r="Q46" s="11">
        <v>0.1462594981</v>
      </c>
      <c r="R46" s="12" t="s">
        <v>2</v>
      </c>
      <c r="S46" s="12" t="s">
        <v>2</v>
      </c>
      <c r="T46" s="12" t="s">
        <v>2</v>
      </c>
      <c r="U46" s="12" t="s">
        <v>2</v>
      </c>
      <c r="V46" s="12" t="s">
        <v>2</v>
      </c>
      <c r="W46" s="12">
        <v>0.1462594981</v>
      </c>
      <c r="X46" s="12"/>
      <c r="Y46" s="11">
        <v>0.027680440299999998</v>
      </c>
      <c r="Z46" s="12" t="s">
        <v>2</v>
      </c>
      <c r="AA46" s="12" t="s">
        <v>2</v>
      </c>
      <c r="AB46" s="12" t="s">
        <v>2</v>
      </c>
      <c r="AC46" s="12" t="s">
        <v>2</v>
      </c>
      <c r="AD46" s="12">
        <v>0.027680440299999998</v>
      </c>
      <c r="AE46" s="12"/>
      <c r="AF46" s="11">
        <v>0.7263168281</v>
      </c>
      <c r="AG46" s="12" t="s">
        <v>2</v>
      </c>
      <c r="AH46" s="12">
        <v>0.7263168281</v>
      </c>
      <c r="AI46" s="12"/>
      <c r="AJ46" s="11">
        <v>34.997558758299995</v>
      </c>
      <c r="AK46" s="12">
        <v>0.4164609955</v>
      </c>
      <c r="AL46" s="12">
        <v>28.863339364899996</v>
      </c>
      <c r="AM46" s="12">
        <v>5.7177583979</v>
      </c>
      <c r="AN46" s="12"/>
      <c r="AO46" s="11">
        <v>4.2135459899</v>
      </c>
      <c r="AP46" s="11"/>
      <c r="AQ46" s="11"/>
      <c r="AR46" s="12" t="s">
        <v>2</v>
      </c>
      <c r="AS46" s="19"/>
      <c r="AT46" s="12" t="s">
        <v>2</v>
      </c>
      <c r="AU46" s="12">
        <v>0.7386007922</v>
      </c>
      <c r="AV46" s="12" t="s">
        <v>2</v>
      </c>
      <c r="AW46" s="12" t="s">
        <v>2</v>
      </c>
      <c r="AX46" s="12">
        <v>3.4749451977</v>
      </c>
      <c r="AY46" s="12"/>
      <c r="AZ46" s="12"/>
      <c r="BA46" s="12"/>
      <c r="BB46" s="12"/>
      <c r="BC46" s="12"/>
      <c r="BD46" s="12"/>
      <c r="BE46" s="11">
        <v>40.1113615147</v>
      </c>
      <c r="BF46" s="11">
        <v>13.9984821568</v>
      </c>
      <c r="BG46" s="11">
        <v>47.9147461853</v>
      </c>
      <c r="BH46" s="11">
        <v>1318.0763523182</v>
      </c>
      <c r="BI46" s="5"/>
      <c r="BJ46" s="2"/>
    </row>
    <row r="47" spans="1:62" ht="11.25">
      <c r="A47" s="2">
        <v>74</v>
      </c>
      <c r="B47" s="5" t="s">
        <v>38</v>
      </c>
      <c r="C47" s="11">
        <v>42.28479169921875</v>
      </c>
      <c r="D47" s="3"/>
      <c r="E47" s="11" t="s">
        <v>2</v>
      </c>
      <c r="F47" s="12" t="s">
        <v>2</v>
      </c>
      <c r="G47" s="12" t="s">
        <v>2</v>
      </c>
      <c r="H47" s="12" t="s">
        <v>2</v>
      </c>
      <c r="I47" s="12"/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/>
      <c r="Q47" s="11">
        <v>2.7882769909</v>
      </c>
      <c r="R47" s="12" t="s">
        <v>2</v>
      </c>
      <c r="S47" s="12" t="s">
        <v>2</v>
      </c>
      <c r="T47" s="12" t="s">
        <v>2</v>
      </c>
      <c r="U47" s="12" t="s">
        <v>2</v>
      </c>
      <c r="V47" s="12">
        <v>2.7882769909</v>
      </c>
      <c r="W47" s="12" t="s">
        <v>2</v>
      </c>
      <c r="X47" s="12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 t="s">
        <v>2</v>
      </c>
      <c r="AG47" s="12" t="s">
        <v>2</v>
      </c>
      <c r="AH47" s="12" t="s">
        <v>2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N47" s="12"/>
      <c r="AO47" s="11" t="s">
        <v>2</v>
      </c>
      <c r="AP47" s="12"/>
      <c r="AQ47" s="12"/>
      <c r="AR47" s="12" t="s">
        <v>2</v>
      </c>
      <c r="AS47" s="12" t="s">
        <v>2</v>
      </c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Y47" s="12"/>
      <c r="AZ47" s="12"/>
      <c r="BA47" s="12"/>
      <c r="BB47" s="12"/>
      <c r="BC47" s="12"/>
      <c r="BD47" s="12"/>
      <c r="BE47" s="11">
        <v>2.7882769909</v>
      </c>
      <c r="BF47" s="11">
        <v>0.07550370719999999</v>
      </c>
      <c r="BG47" s="11">
        <v>-3.6760950194</v>
      </c>
      <c r="BH47" s="11">
        <v>35.894220223400005</v>
      </c>
      <c r="BI47" s="5"/>
      <c r="BJ47" s="2"/>
    </row>
    <row r="48" spans="1:62" ht="11.25">
      <c r="A48" s="2">
        <v>75</v>
      </c>
      <c r="B48" s="5" t="s">
        <v>39</v>
      </c>
      <c r="C48" s="11">
        <v>360.7760745697022</v>
      </c>
      <c r="D48" s="3"/>
      <c r="E48" s="11" t="s">
        <v>2</v>
      </c>
      <c r="F48" s="12" t="s">
        <v>2</v>
      </c>
      <c r="G48" s="12" t="s">
        <v>2</v>
      </c>
      <c r="H48" s="12" t="s">
        <v>2</v>
      </c>
      <c r="I48" s="12"/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X48" s="12"/>
      <c r="Y48" s="11">
        <v>2.5151591690999995</v>
      </c>
      <c r="Z48" s="12">
        <v>2.5143047944999997</v>
      </c>
      <c r="AA48" s="12" t="s">
        <v>2</v>
      </c>
      <c r="AB48" s="12" t="s">
        <v>2</v>
      </c>
      <c r="AC48" s="12">
        <v>0.0008543746000000001</v>
      </c>
      <c r="AD48" s="12" t="s">
        <v>2</v>
      </c>
      <c r="AE48" s="12"/>
      <c r="AF48" s="11" t="s">
        <v>2</v>
      </c>
      <c r="AG48" s="12" t="s">
        <v>2</v>
      </c>
      <c r="AH48" s="12" t="s">
        <v>2</v>
      </c>
      <c r="AI48" s="12"/>
      <c r="AJ48" s="11">
        <v>1.7995632459</v>
      </c>
      <c r="AK48" s="12">
        <v>0.7069745094</v>
      </c>
      <c r="AL48" s="12">
        <v>1.0925887365</v>
      </c>
      <c r="AM48" s="12" t="s">
        <v>2</v>
      </c>
      <c r="AN48" s="12"/>
      <c r="AO48" s="11">
        <v>2.1317047871000003</v>
      </c>
      <c r="AP48" s="11"/>
      <c r="AQ48" s="11"/>
      <c r="AR48" s="12">
        <v>0.018542739800000003</v>
      </c>
      <c r="AS48" s="12">
        <v>0.0928199469</v>
      </c>
      <c r="AT48" s="12" t="s">
        <v>2</v>
      </c>
      <c r="AU48" s="19"/>
      <c r="AV48" s="12" t="s">
        <v>2</v>
      </c>
      <c r="AW48" s="12" t="s">
        <v>2</v>
      </c>
      <c r="AX48" s="12">
        <v>2.0203421004</v>
      </c>
      <c r="AY48" s="12"/>
      <c r="AZ48" s="12"/>
      <c r="BA48" s="12"/>
      <c r="BB48" s="12"/>
      <c r="BC48" s="12"/>
      <c r="BD48" s="12"/>
      <c r="BE48" s="11">
        <v>6.4464272021</v>
      </c>
      <c r="BF48" s="11">
        <v>1.6783442245</v>
      </c>
      <c r="BG48" s="11">
        <v>-12.866856407499998</v>
      </c>
      <c r="BH48" s="11">
        <v>343.1242931775</v>
      </c>
      <c r="BI48" s="5"/>
      <c r="BJ48" s="2"/>
    </row>
    <row r="49" spans="1:62" ht="11.25">
      <c r="A49" s="2">
        <v>76</v>
      </c>
      <c r="B49" s="5" t="s">
        <v>40</v>
      </c>
      <c r="C49" s="11">
        <v>314.06891127929686</v>
      </c>
      <c r="D49" s="3"/>
      <c r="E49" s="11" t="s">
        <v>2</v>
      </c>
      <c r="F49" s="12" t="s">
        <v>2</v>
      </c>
      <c r="G49" s="12" t="s">
        <v>2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>
        <v>3.6722990313</v>
      </c>
      <c r="R49" s="12" t="s">
        <v>2</v>
      </c>
      <c r="S49" s="12" t="s">
        <v>2</v>
      </c>
      <c r="T49" s="12" t="s">
        <v>2</v>
      </c>
      <c r="U49" s="12">
        <v>3.6722990313</v>
      </c>
      <c r="V49" s="12" t="s">
        <v>2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 t="s">
        <v>2</v>
      </c>
      <c r="AK49" s="12" t="s">
        <v>2</v>
      </c>
      <c r="AL49" s="12" t="s">
        <v>2</v>
      </c>
      <c r="AM49" s="12" t="s">
        <v>2</v>
      </c>
      <c r="AN49" s="12"/>
      <c r="AO49" s="11" t="s">
        <v>2</v>
      </c>
      <c r="AP49" s="12"/>
      <c r="AQ49" s="12"/>
      <c r="AR49" s="12" t="s">
        <v>2</v>
      </c>
      <c r="AS49" s="12" t="s">
        <v>2</v>
      </c>
      <c r="AT49" s="12" t="s">
        <v>2</v>
      </c>
      <c r="AU49" s="12" t="s">
        <v>2</v>
      </c>
      <c r="AV49" s="19"/>
      <c r="AW49" s="12" t="s">
        <v>2</v>
      </c>
      <c r="AX49" s="12" t="s">
        <v>2</v>
      </c>
      <c r="AY49" s="12"/>
      <c r="AZ49" s="12"/>
      <c r="BA49" s="12"/>
      <c r="BB49" s="12"/>
      <c r="BC49" s="12"/>
      <c r="BD49" s="12"/>
      <c r="BE49" s="11">
        <v>3.6722990313</v>
      </c>
      <c r="BF49" s="11">
        <v>36.079872212599994</v>
      </c>
      <c r="BG49" s="11">
        <v>-7.8287823182</v>
      </c>
      <c r="BH49" s="11">
        <v>338.61505647570004</v>
      </c>
      <c r="BI49" s="5"/>
      <c r="BJ49" s="2"/>
    </row>
    <row r="50" spans="1:62" ht="11.25">
      <c r="A50" s="2">
        <v>77</v>
      </c>
      <c r="B50" s="5" t="s">
        <v>41</v>
      </c>
      <c r="C50" s="11">
        <v>57.62840625</v>
      </c>
      <c r="D50" s="3"/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11" t="s">
        <v>2</v>
      </c>
      <c r="K50" s="12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N50" s="12"/>
      <c r="AO50" s="11" t="s">
        <v>2</v>
      </c>
      <c r="AP50" s="12"/>
      <c r="AQ50" s="12"/>
      <c r="AR50" s="12" t="s">
        <v>2</v>
      </c>
      <c r="AS50" s="12" t="s">
        <v>2</v>
      </c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Y50" s="12"/>
      <c r="AZ50" s="12"/>
      <c r="BA50" s="12"/>
      <c r="BB50" s="12"/>
      <c r="BC50" s="12"/>
      <c r="BD50" s="12"/>
      <c r="BE50" s="11" t="s">
        <v>2</v>
      </c>
      <c r="BF50" s="11" t="s">
        <v>2</v>
      </c>
      <c r="BG50" s="11">
        <v>-17.1512855423</v>
      </c>
      <c r="BH50" s="11">
        <v>40.477195974000004</v>
      </c>
      <c r="BI50" s="5"/>
      <c r="BJ50" s="2"/>
    </row>
    <row r="51" spans="1:62" ht="11.25">
      <c r="A51" s="2">
        <v>78</v>
      </c>
      <c r="B51" s="5" t="s">
        <v>42</v>
      </c>
      <c r="C51" s="11">
        <v>6767.6769987756725</v>
      </c>
      <c r="D51" s="3"/>
      <c r="E51" s="11">
        <v>5.0332669517</v>
      </c>
      <c r="F51" s="12">
        <v>0.016934699</v>
      </c>
      <c r="G51" s="12">
        <v>5.0163322527</v>
      </c>
      <c r="H51" s="12" t="s">
        <v>2</v>
      </c>
      <c r="I51" s="12"/>
      <c r="J51" s="11">
        <v>6.209846764700001</v>
      </c>
      <c r="K51" s="12">
        <v>2.189477817</v>
      </c>
      <c r="L51" s="12" t="s">
        <v>2</v>
      </c>
      <c r="M51" s="12">
        <v>0.01613502</v>
      </c>
      <c r="N51" s="12">
        <v>0.5169264069</v>
      </c>
      <c r="O51" s="12">
        <v>3.4873075208000004</v>
      </c>
      <c r="P51" s="12"/>
      <c r="Q51" s="11">
        <v>1.6771101698</v>
      </c>
      <c r="R51" s="12" t="s">
        <v>2</v>
      </c>
      <c r="S51" s="12">
        <v>0.035332632</v>
      </c>
      <c r="T51" s="12">
        <v>0.0102585849</v>
      </c>
      <c r="U51" s="12" t="s">
        <v>2</v>
      </c>
      <c r="V51" s="12">
        <v>1.6222009496</v>
      </c>
      <c r="W51" s="12">
        <v>0.009318003299999999</v>
      </c>
      <c r="X51" s="12"/>
      <c r="Y51" s="11">
        <v>1.3764767914</v>
      </c>
      <c r="Z51" s="12">
        <v>0.5428493965</v>
      </c>
      <c r="AA51" s="12">
        <v>0.1165811767</v>
      </c>
      <c r="AB51" s="12" t="s">
        <v>2</v>
      </c>
      <c r="AC51" s="12">
        <v>0.1058380254</v>
      </c>
      <c r="AD51" s="12">
        <v>0.6112081927999999</v>
      </c>
      <c r="AE51" s="12"/>
      <c r="AF51" s="11">
        <v>28.1793709601</v>
      </c>
      <c r="AG51" s="12" t="s">
        <v>2</v>
      </c>
      <c r="AH51" s="12">
        <v>28.1793709601</v>
      </c>
      <c r="AI51" s="12"/>
      <c r="AJ51" s="11">
        <v>39.5852267481</v>
      </c>
      <c r="AK51" s="12">
        <v>6.1221809075</v>
      </c>
      <c r="AL51" s="12">
        <v>12.9531862573</v>
      </c>
      <c r="AM51" s="12">
        <v>20.5098595833</v>
      </c>
      <c r="AN51" s="12"/>
      <c r="AO51" s="11">
        <v>8.7161439988</v>
      </c>
      <c r="AP51" s="11"/>
      <c r="AQ51" s="11"/>
      <c r="AR51" s="12">
        <v>0.1994400069</v>
      </c>
      <c r="AS51" s="12">
        <v>7.7315123912</v>
      </c>
      <c r="AT51" s="12" t="s">
        <v>2</v>
      </c>
      <c r="AU51" s="12">
        <v>0.7851916006999999</v>
      </c>
      <c r="AV51" s="12" t="s">
        <v>2</v>
      </c>
      <c r="AW51" s="12" t="s">
        <v>2</v>
      </c>
      <c r="AX51" s="19" t="s">
        <v>2</v>
      </c>
      <c r="AY51" s="21"/>
      <c r="AZ51" s="21"/>
      <c r="BA51" s="21"/>
      <c r="BB51" s="21"/>
      <c r="BC51" s="21"/>
      <c r="BD51" s="21"/>
      <c r="BE51" s="11">
        <v>90.7774423846</v>
      </c>
      <c r="BF51" s="11">
        <v>250.5600760581</v>
      </c>
      <c r="BG51" s="11">
        <v>-125.4945791199</v>
      </c>
      <c r="BH51" s="11">
        <v>6802.097586056199</v>
      </c>
      <c r="BI51" s="5"/>
      <c r="BJ51" s="2"/>
    </row>
    <row r="52" spans="3:61" ht="11.25">
      <c r="C52" s="11"/>
      <c r="D52" s="3"/>
      <c r="E52" s="11"/>
      <c r="F52" s="12"/>
      <c r="G52" s="12"/>
      <c r="H52" s="12"/>
      <c r="I52" s="12"/>
      <c r="J52" s="11"/>
      <c r="K52" s="12"/>
      <c r="L52" s="12"/>
      <c r="M52" s="12"/>
      <c r="N52" s="12"/>
      <c r="O52" s="12"/>
      <c r="P52" s="12"/>
      <c r="Q52" s="11"/>
      <c r="R52" s="12"/>
      <c r="S52" s="12"/>
      <c r="T52" s="12"/>
      <c r="U52" s="12"/>
      <c r="V52" s="12"/>
      <c r="W52" s="12"/>
      <c r="X52" s="12"/>
      <c r="Y52" s="11"/>
      <c r="Z52" s="12"/>
      <c r="AA52" s="12"/>
      <c r="AB52" s="12"/>
      <c r="AC52" s="12"/>
      <c r="AD52" s="12"/>
      <c r="AE52" s="12"/>
      <c r="AF52" s="11"/>
      <c r="AG52" s="12"/>
      <c r="AH52" s="12"/>
      <c r="AI52" s="12"/>
      <c r="AJ52" s="11"/>
      <c r="AK52" s="12"/>
      <c r="AL52" s="12"/>
      <c r="AM52" s="12"/>
      <c r="AN52" s="12"/>
      <c r="AO52" s="11"/>
      <c r="AP52" s="12"/>
      <c r="AQ52" s="12"/>
      <c r="AR52" s="12"/>
      <c r="AS52" s="12"/>
      <c r="AT52" s="12"/>
      <c r="AU52" s="12"/>
      <c r="AV52" s="12"/>
      <c r="AW52" s="12"/>
      <c r="AX52" s="21"/>
      <c r="AY52" s="21"/>
      <c r="AZ52" s="21"/>
      <c r="BA52" s="21"/>
      <c r="BB52" s="21"/>
      <c r="BC52" s="21"/>
      <c r="BD52" s="21"/>
      <c r="BE52" s="11"/>
      <c r="BF52" s="11"/>
      <c r="BG52" s="11"/>
      <c r="BH52" s="3"/>
      <c r="BI52" s="5"/>
    </row>
    <row r="53" spans="1:62" ht="11.25">
      <c r="A53" s="17">
        <v>8</v>
      </c>
      <c r="B53" s="17" t="s">
        <v>43</v>
      </c>
      <c r="C53" s="11"/>
      <c r="D53" s="3"/>
      <c r="E53" s="11"/>
      <c r="F53" s="12"/>
      <c r="G53" s="12"/>
      <c r="H53" s="12"/>
      <c r="I53" s="12"/>
      <c r="J53" s="11"/>
      <c r="K53" s="12"/>
      <c r="L53" s="12"/>
      <c r="M53" s="12"/>
      <c r="N53" s="12"/>
      <c r="O53" s="12"/>
      <c r="P53" s="12"/>
      <c r="Q53" s="11"/>
      <c r="R53" s="12"/>
      <c r="S53" s="12"/>
      <c r="T53" s="12"/>
      <c r="U53" s="12"/>
      <c r="V53" s="12"/>
      <c r="W53" s="12"/>
      <c r="X53" s="12"/>
      <c r="Y53" s="11"/>
      <c r="Z53" s="12"/>
      <c r="AA53" s="12"/>
      <c r="AB53" s="12"/>
      <c r="AC53" s="12"/>
      <c r="AD53" s="12"/>
      <c r="AE53" s="12"/>
      <c r="AF53" s="11"/>
      <c r="AG53" s="12"/>
      <c r="AH53" s="12"/>
      <c r="AI53" s="12"/>
      <c r="AJ53" s="11"/>
      <c r="AK53" s="12"/>
      <c r="AL53" s="12"/>
      <c r="AM53" s="12"/>
      <c r="AN53" s="12"/>
      <c r="AO53" s="11"/>
      <c r="AP53" s="12"/>
      <c r="AQ53" s="12"/>
      <c r="AR53" s="12"/>
      <c r="AS53" s="12"/>
      <c r="AT53" s="12"/>
      <c r="AU53" s="12"/>
      <c r="AV53" s="12"/>
      <c r="AW53" s="12"/>
      <c r="AX53" s="21"/>
      <c r="AY53" s="21"/>
      <c r="AZ53" s="19"/>
      <c r="BA53" s="21"/>
      <c r="BB53" s="21"/>
      <c r="BC53" s="21"/>
      <c r="BD53" s="21"/>
      <c r="BE53" s="11"/>
      <c r="BF53" s="11"/>
      <c r="BG53" s="11"/>
      <c r="BH53" s="11"/>
      <c r="BI53" s="5"/>
      <c r="BJ53" s="2"/>
    </row>
    <row r="54" spans="1:62" ht="11.25">
      <c r="A54" s="2">
        <v>80</v>
      </c>
      <c r="B54" s="5" t="s">
        <v>44</v>
      </c>
      <c r="C54" s="11"/>
      <c r="D54" s="3"/>
      <c r="E54" s="11"/>
      <c r="F54" s="12"/>
      <c r="G54" s="12"/>
      <c r="H54" s="12"/>
      <c r="I54" s="12"/>
      <c r="J54" s="11"/>
      <c r="K54" s="12"/>
      <c r="L54" s="12"/>
      <c r="M54" s="12"/>
      <c r="N54" s="12"/>
      <c r="O54" s="12"/>
      <c r="P54" s="12"/>
      <c r="Q54" s="11"/>
      <c r="R54" s="12"/>
      <c r="S54" s="12"/>
      <c r="T54" s="12"/>
      <c r="U54" s="12"/>
      <c r="V54" s="12"/>
      <c r="W54" s="12"/>
      <c r="X54" s="12"/>
      <c r="Y54" s="11"/>
      <c r="Z54" s="12"/>
      <c r="AA54" s="12"/>
      <c r="AB54" s="12"/>
      <c r="AC54" s="12"/>
      <c r="AD54" s="12"/>
      <c r="AE54" s="12"/>
      <c r="AF54" s="11"/>
      <c r="AG54" s="12"/>
      <c r="AH54" s="12"/>
      <c r="AI54" s="12"/>
      <c r="AJ54" s="11"/>
      <c r="AK54" s="12"/>
      <c r="AL54" s="12"/>
      <c r="AM54" s="12"/>
      <c r="AN54" s="12"/>
      <c r="AO54" s="11"/>
      <c r="AP54" s="12"/>
      <c r="AQ54" s="12"/>
      <c r="AR54" s="12"/>
      <c r="AS54" s="12"/>
      <c r="AT54" s="12"/>
      <c r="AU54" s="12"/>
      <c r="AV54" s="12"/>
      <c r="AW54" s="12"/>
      <c r="AX54" s="21"/>
      <c r="AY54" s="21"/>
      <c r="AZ54" s="21"/>
      <c r="BA54" s="19"/>
      <c r="BB54" s="21"/>
      <c r="BC54" s="21"/>
      <c r="BD54" s="21"/>
      <c r="BE54" s="11"/>
      <c r="BF54" s="11"/>
      <c r="BG54" s="11"/>
      <c r="BH54" s="11"/>
      <c r="BI54" s="5"/>
      <c r="BJ54" s="2"/>
    </row>
    <row r="55" spans="1:62" ht="11.25">
      <c r="A55" s="2">
        <v>81</v>
      </c>
      <c r="B55" s="5" t="s">
        <v>45</v>
      </c>
      <c r="C55" s="11"/>
      <c r="D55" s="3"/>
      <c r="E55" s="11"/>
      <c r="F55" s="12"/>
      <c r="G55" s="12"/>
      <c r="H55" s="12"/>
      <c r="I55" s="12"/>
      <c r="J55" s="11"/>
      <c r="K55" s="12"/>
      <c r="L55" s="12"/>
      <c r="M55" s="12"/>
      <c r="N55" s="12"/>
      <c r="O55" s="12"/>
      <c r="P55" s="12"/>
      <c r="Q55" s="11"/>
      <c r="R55" s="12"/>
      <c r="S55" s="12"/>
      <c r="T55" s="12"/>
      <c r="U55" s="12"/>
      <c r="V55" s="12"/>
      <c r="W55" s="12"/>
      <c r="X55" s="12"/>
      <c r="Y55" s="11"/>
      <c r="Z55" s="12"/>
      <c r="AA55" s="12"/>
      <c r="AB55" s="12"/>
      <c r="AC55" s="12"/>
      <c r="AD55" s="12"/>
      <c r="AE55" s="12"/>
      <c r="AF55" s="11"/>
      <c r="AG55" s="12"/>
      <c r="AH55" s="12"/>
      <c r="AI55" s="12"/>
      <c r="AJ55" s="11"/>
      <c r="AK55" s="12"/>
      <c r="AL55" s="12"/>
      <c r="AM55" s="12"/>
      <c r="AN55" s="12"/>
      <c r="AO55" s="11"/>
      <c r="AP55" s="12"/>
      <c r="AQ55" s="12"/>
      <c r="AR55" s="12"/>
      <c r="AS55" s="12"/>
      <c r="AT55" s="12"/>
      <c r="AU55" s="12"/>
      <c r="AV55" s="12"/>
      <c r="AW55" s="12"/>
      <c r="AX55" s="21"/>
      <c r="AY55" s="21"/>
      <c r="AZ55" s="21"/>
      <c r="BA55" s="21"/>
      <c r="BB55" s="19"/>
      <c r="BC55" s="21"/>
      <c r="BD55" s="21"/>
      <c r="BE55" s="11"/>
      <c r="BF55" s="11"/>
      <c r="BG55" s="11"/>
      <c r="BH55" s="11"/>
      <c r="BI55" s="5"/>
      <c r="BJ55" s="2"/>
    </row>
    <row r="56" spans="1:62" ht="11.25">
      <c r="A56" s="2">
        <v>82</v>
      </c>
      <c r="B56" s="5" t="s">
        <v>46</v>
      </c>
      <c r="C56" s="11"/>
      <c r="D56" s="3"/>
      <c r="E56" s="11"/>
      <c r="F56" s="12"/>
      <c r="G56" s="12"/>
      <c r="H56" s="12"/>
      <c r="I56" s="12"/>
      <c r="J56" s="11"/>
      <c r="K56" s="12"/>
      <c r="L56" s="12"/>
      <c r="M56" s="12"/>
      <c r="N56" s="12"/>
      <c r="O56" s="12"/>
      <c r="P56" s="12"/>
      <c r="Q56" s="11"/>
      <c r="R56" s="12"/>
      <c r="S56" s="12"/>
      <c r="T56" s="12"/>
      <c r="U56" s="12"/>
      <c r="V56" s="12"/>
      <c r="W56" s="12"/>
      <c r="X56" s="12"/>
      <c r="Y56" s="11"/>
      <c r="Z56" s="12"/>
      <c r="AA56" s="12"/>
      <c r="AB56" s="12"/>
      <c r="AC56" s="12"/>
      <c r="AD56" s="12"/>
      <c r="AE56" s="12"/>
      <c r="AF56" s="11"/>
      <c r="AG56" s="12"/>
      <c r="AH56" s="12"/>
      <c r="AI56" s="12"/>
      <c r="AJ56" s="11"/>
      <c r="AK56" s="12"/>
      <c r="AL56" s="12"/>
      <c r="AM56" s="12"/>
      <c r="AN56" s="12"/>
      <c r="AO56" s="11"/>
      <c r="AP56" s="12"/>
      <c r="AQ56" s="12"/>
      <c r="AR56" s="12"/>
      <c r="AS56" s="12"/>
      <c r="AT56" s="12"/>
      <c r="AU56" s="12"/>
      <c r="AV56" s="12"/>
      <c r="AW56" s="12"/>
      <c r="AX56" s="21"/>
      <c r="AY56" s="21"/>
      <c r="AZ56" s="21"/>
      <c r="BA56" s="21"/>
      <c r="BB56" s="21"/>
      <c r="BC56" s="19"/>
      <c r="BD56" s="21"/>
      <c r="BE56" s="11"/>
      <c r="BF56" s="11"/>
      <c r="BG56" s="11"/>
      <c r="BH56" s="11"/>
      <c r="BI56" s="5"/>
      <c r="BJ56" s="2"/>
    </row>
    <row r="57" spans="1:62" ht="11.25">
      <c r="A57" s="2">
        <v>83</v>
      </c>
      <c r="B57" s="5" t="s">
        <v>47</v>
      </c>
      <c r="C57" s="11"/>
      <c r="D57" s="3"/>
      <c r="E57" s="11"/>
      <c r="F57" s="12"/>
      <c r="G57" s="12"/>
      <c r="H57" s="12"/>
      <c r="I57" s="12"/>
      <c r="J57" s="11"/>
      <c r="K57" s="12"/>
      <c r="L57" s="12"/>
      <c r="M57" s="12"/>
      <c r="N57" s="12"/>
      <c r="O57" s="12"/>
      <c r="P57" s="12"/>
      <c r="Q57" s="11"/>
      <c r="R57" s="12"/>
      <c r="S57" s="12"/>
      <c r="T57" s="12"/>
      <c r="U57" s="12"/>
      <c r="V57" s="12"/>
      <c r="W57" s="12"/>
      <c r="X57" s="12"/>
      <c r="Y57" s="11"/>
      <c r="Z57" s="12"/>
      <c r="AA57" s="12"/>
      <c r="AB57" s="12"/>
      <c r="AC57" s="12"/>
      <c r="AD57" s="12"/>
      <c r="AE57" s="12"/>
      <c r="AF57" s="11"/>
      <c r="AG57" s="12"/>
      <c r="AH57" s="12"/>
      <c r="AI57" s="12"/>
      <c r="AJ57" s="11"/>
      <c r="AK57" s="12"/>
      <c r="AL57" s="12"/>
      <c r="AM57" s="12"/>
      <c r="AN57" s="12"/>
      <c r="AO57" s="11"/>
      <c r="AP57" s="12"/>
      <c r="AQ57" s="12"/>
      <c r="AR57" s="12"/>
      <c r="AS57" s="12"/>
      <c r="AT57" s="12"/>
      <c r="AU57" s="12"/>
      <c r="AV57" s="12"/>
      <c r="AW57" s="12"/>
      <c r="AX57" s="21"/>
      <c r="AY57" s="21"/>
      <c r="AZ57" s="21"/>
      <c r="BA57" s="21"/>
      <c r="BB57" s="21"/>
      <c r="BC57" s="21"/>
      <c r="BD57" s="19"/>
      <c r="BE57" s="11"/>
      <c r="BF57" s="11"/>
      <c r="BG57" s="11"/>
      <c r="BH57" s="3"/>
      <c r="BI57" s="5"/>
      <c r="BJ57" s="2"/>
    </row>
    <row r="58" spans="3:60" ht="11.25">
      <c r="C58" s="11"/>
      <c r="D58" s="3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2"/>
      <c r="V58" s="12"/>
      <c r="W58" s="12"/>
      <c r="X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N58" s="12"/>
      <c r="AO58" s="11"/>
      <c r="AP58" s="12"/>
      <c r="AQ58" s="12"/>
      <c r="AR58" s="12"/>
      <c r="AS58" s="12"/>
      <c r="AT58" s="12"/>
      <c r="AU58" s="12"/>
      <c r="AV58" s="12"/>
      <c r="AW58" s="12"/>
      <c r="AX58" s="21"/>
      <c r="AY58" s="21"/>
      <c r="AZ58" s="21"/>
      <c r="BA58" s="21"/>
      <c r="BB58" s="21"/>
      <c r="BC58" s="21"/>
      <c r="BD58" s="21"/>
      <c r="BE58" s="11"/>
      <c r="BF58" s="3"/>
      <c r="BG58" s="11"/>
      <c r="BH58" s="3"/>
    </row>
    <row r="59" spans="1:60" s="6" customFormat="1" ht="11.25">
      <c r="A59" s="2">
        <v>90</v>
      </c>
      <c r="B59" s="2" t="s">
        <v>48</v>
      </c>
      <c r="C59" s="11"/>
      <c r="D59" s="3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/>
      <c r="AQ59" s="11"/>
      <c r="AR59" s="11" t="s">
        <v>2</v>
      </c>
      <c r="AS59" s="11" t="s">
        <v>2</v>
      </c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20"/>
      <c r="AZ59" s="20"/>
      <c r="BA59" s="20"/>
      <c r="BB59" s="20"/>
      <c r="BC59" s="20"/>
      <c r="BD59" s="20"/>
      <c r="BE59" s="11"/>
      <c r="BF59" s="11"/>
      <c r="BG59" s="11"/>
      <c r="BH59" s="3"/>
    </row>
    <row r="60" spans="3:60" ht="11.25">
      <c r="C60" s="11"/>
      <c r="D60" s="3"/>
      <c r="E60" s="11"/>
      <c r="F60" s="12"/>
      <c r="G60" s="12"/>
      <c r="H60" s="12"/>
      <c r="I60" s="12"/>
      <c r="J60" s="11"/>
      <c r="K60" s="12"/>
      <c r="L60" s="12"/>
      <c r="M60" s="12"/>
      <c r="N60" s="12"/>
      <c r="O60" s="12"/>
      <c r="P60" s="12"/>
      <c r="Q60" s="11"/>
      <c r="R60" s="12"/>
      <c r="S60" s="12"/>
      <c r="T60" s="12"/>
      <c r="U60" s="12"/>
      <c r="V60" s="12"/>
      <c r="W60" s="12"/>
      <c r="X60" s="12"/>
      <c r="Y60" s="11"/>
      <c r="Z60" s="12"/>
      <c r="AA60" s="12"/>
      <c r="AB60" s="12"/>
      <c r="AC60" s="12"/>
      <c r="AD60" s="12"/>
      <c r="AE60" s="12"/>
      <c r="AF60" s="11"/>
      <c r="AG60" s="12"/>
      <c r="AH60" s="12"/>
      <c r="AI60" s="12"/>
      <c r="AJ60" s="11"/>
      <c r="AK60" s="12"/>
      <c r="AL60" s="12"/>
      <c r="AM60" s="12"/>
      <c r="AN60" s="12"/>
      <c r="AO60" s="11"/>
      <c r="AP60" s="12"/>
      <c r="AQ60" s="12"/>
      <c r="AR60" s="12"/>
      <c r="AS60" s="12"/>
      <c r="AT60" s="12"/>
      <c r="AU60" s="12"/>
      <c r="AV60" s="12"/>
      <c r="AW60" s="12"/>
      <c r="AX60" s="21"/>
      <c r="AY60" s="21"/>
      <c r="AZ60" s="21"/>
      <c r="BA60" s="21"/>
      <c r="BB60" s="21"/>
      <c r="BC60" s="21"/>
      <c r="BD60" s="21"/>
      <c r="BE60" s="11"/>
      <c r="BF60" s="11"/>
      <c r="BG60" s="11"/>
      <c r="BH60" s="3"/>
    </row>
    <row r="61" spans="1:60" s="6" customFormat="1" ht="11.25">
      <c r="A61" s="23"/>
      <c r="B61" s="23" t="s">
        <v>0</v>
      </c>
      <c r="C61" s="10">
        <v>342086.31069191155</v>
      </c>
      <c r="D61" s="25"/>
      <c r="E61" s="10">
        <v>355.6837395287001</v>
      </c>
      <c r="F61" s="10">
        <v>26.5440106067</v>
      </c>
      <c r="G61" s="10">
        <v>326.29029559</v>
      </c>
      <c r="H61" s="10">
        <v>2.849433332</v>
      </c>
      <c r="I61" s="10"/>
      <c r="J61" s="10">
        <v>980.7777527367</v>
      </c>
      <c r="K61" s="10">
        <v>559.9385281714</v>
      </c>
      <c r="L61" s="10">
        <v>28.2915581381</v>
      </c>
      <c r="M61" s="10">
        <v>11.3489512092</v>
      </c>
      <c r="N61" s="10">
        <v>26.198597296300004</v>
      </c>
      <c r="O61" s="10">
        <v>355.00011792170005</v>
      </c>
      <c r="P61" s="10"/>
      <c r="Q61" s="10">
        <v>1220.6108753046997</v>
      </c>
      <c r="R61" s="10">
        <v>4.6757662238</v>
      </c>
      <c r="S61" s="10">
        <v>1.2897579319</v>
      </c>
      <c r="T61" s="10">
        <v>6.6364002547</v>
      </c>
      <c r="U61" s="10">
        <v>17.6300966086</v>
      </c>
      <c r="V61" s="10">
        <v>1188.5473661647002</v>
      </c>
      <c r="W61" s="10">
        <v>1.831488121</v>
      </c>
      <c r="X61" s="10"/>
      <c r="Y61" s="10">
        <v>241.72640503199997</v>
      </c>
      <c r="Z61" s="10">
        <v>73.53968503969999</v>
      </c>
      <c r="AA61" s="10">
        <v>95.5341850255</v>
      </c>
      <c r="AB61" s="10">
        <v>4.3652526828000004</v>
      </c>
      <c r="AC61" s="10">
        <v>6.5728229402</v>
      </c>
      <c r="AD61" s="10">
        <v>61.7144593438</v>
      </c>
      <c r="AE61" s="10"/>
      <c r="AF61" s="10">
        <v>596.6617843905</v>
      </c>
      <c r="AG61" s="10">
        <v>67.5203950267</v>
      </c>
      <c r="AH61" s="10">
        <v>529.1413893637999</v>
      </c>
      <c r="AI61" s="10"/>
      <c r="AJ61" s="10">
        <v>840.5311029137999</v>
      </c>
      <c r="AK61" s="10">
        <v>572.7827703923</v>
      </c>
      <c r="AL61" s="10">
        <v>129.4995458929</v>
      </c>
      <c r="AM61" s="10">
        <v>138.2487866286</v>
      </c>
      <c r="AN61" s="10"/>
      <c r="AO61" s="10">
        <v>305.61962730090005</v>
      </c>
      <c r="AP61" s="10"/>
      <c r="AQ61" s="10"/>
      <c r="AR61" s="10">
        <v>3.2273489417000003</v>
      </c>
      <c r="AS61" s="10">
        <v>13.9984821568</v>
      </c>
      <c r="AT61" s="10">
        <v>0.07550370719999999</v>
      </c>
      <c r="AU61" s="10">
        <v>1.6783442245</v>
      </c>
      <c r="AV61" s="10">
        <v>36.079872212599994</v>
      </c>
      <c r="AW61" s="10" t="s">
        <v>2</v>
      </c>
      <c r="AX61" s="10">
        <v>250.5600760581</v>
      </c>
      <c r="AY61" s="10"/>
      <c r="AZ61" s="10"/>
      <c r="BA61" s="10"/>
      <c r="BB61" s="10"/>
      <c r="BC61" s="10"/>
      <c r="BD61" s="10"/>
      <c r="BE61" s="10">
        <v>4534</v>
      </c>
      <c r="BF61" s="10">
        <v>4534</v>
      </c>
      <c r="BG61" s="10"/>
      <c r="BH61" s="10">
        <v>342086.3133077909</v>
      </c>
    </row>
    <row r="62" ht="11.25">
      <c r="A62" s="5" t="s">
        <v>52</v>
      </c>
    </row>
    <row r="63" spans="1:2" ht="11.25">
      <c r="A63" s="5" t="s">
        <v>51</v>
      </c>
      <c r="B63" s="5"/>
    </row>
  </sheetData>
  <printOptions/>
  <pageMargins left="0.38" right="0.5" top="0.5" bottom="0.5" header="0.5" footer="0.5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7"/>
  <sheetViews>
    <sheetView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0.7109375" style="31" customWidth="1"/>
    <col min="3" max="3" width="5.421875" style="27" bestFit="1" customWidth="1"/>
    <col min="4" max="4" width="2.7109375" style="7" customWidth="1"/>
    <col min="5" max="5" width="3.7109375" style="6" customWidth="1"/>
    <col min="6" max="9" width="3.7109375" style="4" customWidth="1"/>
    <col min="10" max="10" width="3.7109375" style="3" customWidth="1"/>
    <col min="11" max="16" width="3.7109375" style="4" customWidth="1"/>
    <col min="17" max="17" width="3.7109375" style="3" customWidth="1"/>
    <col min="18" max="24" width="3.7109375" style="4" customWidth="1"/>
    <col min="25" max="25" width="3.7109375" style="3" customWidth="1"/>
    <col min="26" max="31" width="3.7109375" style="4" customWidth="1"/>
    <col min="32" max="32" width="3.7109375" style="3" customWidth="1"/>
    <col min="33" max="35" width="3.7109375" style="4" customWidth="1"/>
    <col min="36" max="36" width="3.7109375" style="3" customWidth="1"/>
    <col min="37" max="40" width="3.7109375" style="4" customWidth="1"/>
    <col min="41" max="42" width="2.7109375" style="3" customWidth="1"/>
    <col min="43" max="51" width="2.7109375" style="4" customWidth="1"/>
    <col min="52" max="52" width="2.7109375" style="3" customWidth="1"/>
    <col min="53" max="56" width="2.7109375" style="4" customWidth="1"/>
    <col min="57" max="57" width="5.8515625" style="3" customWidth="1"/>
    <col min="58" max="60" width="5.8515625" style="2" customWidth="1"/>
    <col min="61" max="16384" width="8.8515625" style="7" customWidth="1"/>
  </cols>
  <sheetData>
    <row r="1" spans="1:67" ht="11.25">
      <c r="A1" s="2" t="s">
        <v>66</v>
      </c>
      <c r="C1" s="46"/>
      <c r="D1" s="3"/>
      <c r="E1" s="3"/>
      <c r="R1" s="3"/>
      <c r="AP1" s="4"/>
      <c r="BF1" s="3"/>
      <c r="BG1" s="3"/>
      <c r="BH1" s="11"/>
      <c r="BI1" s="4"/>
      <c r="BJ1" s="4"/>
      <c r="BK1" s="4"/>
      <c r="BL1" s="5"/>
      <c r="BO1" s="5"/>
    </row>
    <row r="2" spans="1:69" s="5" customFormat="1" ht="11.25">
      <c r="A2" s="2"/>
      <c r="B2" s="31"/>
      <c r="C2" s="31"/>
      <c r="D2" s="2"/>
      <c r="E2" s="8" t="s">
        <v>55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30"/>
      <c r="BJ2" s="30"/>
      <c r="BK2" s="30"/>
      <c r="BL2" s="12"/>
      <c r="BM2" s="12"/>
      <c r="BN2" s="12"/>
      <c r="BO2" s="12"/>
      <c r="BQ2" s="12"/>
    </row>
    <row r="3" spans="2:64" s="2" customFormat="1" ht="11.25">
      <c r="B3" s="31"/>
      <c r="C3" s="31"/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L3" s="11"/>
    </row>
    <row r="4" spans="2:64" s="2" customFormat="1" ht="139.5">
      <c r="B4" s="31"/>
      <c r="C4" s="51" t="s">
        <v>49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5"/>
      <c r="AF4" s="14" t="s">
        <v>26</v>
      </c>
      <c r="AG4" s="15" t="s">
        <v>27</v>
      </c>
      <c r="AH4" s="15" t="s">
        <v>28</v>
      </c>
      <c r="AI4" s="15"/>
      <c r="AJ4" s="14" t="s">
        <v>29</v>
      </c>
      <c r="AK4" s="15" t="s">
        <v>30</v>
      </c>
      <c r="AL4" s="15" t="s">
        <v>31</v>
      </c>
      <c r="AM4" s="15" t="s">
        <v>32</v>
      </c>
      <c r="AN4" s="15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5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L4" s="11"/>
    </row>
    <row r="5" spans="3:69" s="31" customFormat="1" ht="11.25">
      <c r="C5" s="53" t="s">
        <v>1</v>
      </c>
      <c r="D5" s="49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30"/>
      <c r="BP5" s="22"/>
      <c r="BQ5" s="22"/>
    </row>
    <row r="6" spans="1:61" s="27" customFormat="1" ht="11.25">
      <c r="A6" s="50">
        <v>1</v>
      </c>
      <c r="B6" s="50" t="s">
        <v>3</v>
      </c>
      <c r="C6" s="22">
        <v>3457.5067438978203</v>
      </c>
      <c r="D6" s="22"/>
      <c r="E6" s="22">
        <v>2.3110189105</v>
      </c>
      <c r="F6" s="22">
        <v>0.7828007717000001</v>
      </c>
      <c r="G6" s="22">
        <v>0.3849556504</v>
      </c>
      <c r="H6" s="22">
        <v>1.1432624884</v>
      </c>
      <c r="I6" s="22"/>
      <c r="J6" s="22">
        <v>11.509052465</v>
      </c>
      <c r="K6" s="22">
        <v>5.0878938894</v>
      </c>
      <c r="L6" s="22">
        <v>1.8273796204000001</v>
      </c>
      <c r="M6" s="22">
        <v>1.9383561962999998</v>
      </c>
      <c r="N6" s="22">
        <v>1.0371656938</v>
      </c>
      <c r="O6" s="22">
        <v>1.6182570651000001</v>
      </c>
      <c r="P6" s="22"/>
      <c r="Q6" s="22">
        <v>38.6281300818</v>
      </c>
      <c r="R6" s="22">
        <v>0.1427386956</v>
      </c>
      <c r="S6" s="22" t="s">
        <v>2</v>
      </c>
      <c r="T6" s="22" t="s">
        <v>2</v>
      </c>
      <c r="U6" s="22" t="s">
        <v>2</v>
      </c>
      <c r="V6" s="22">
        <v>17.1755494632</v>
      </c>
      <c r="W6" s="22">
        <v>21.309841923</v>
      </c>
      <c r="X6" s="22"/>
      <c r="Y6" s="22">
        <v>10.9402659573</v>
      </c>
      <c r="Z6" s="22">
        <v>4.3008666354</v>
      </c>
      <c r="AA6" s="22">
        <v>1.5915646363</v>
      </c>
      <c r="AB6" s="22">
        <v>0.5588974932</v>
      </c>
      <c r="AC6" s="22">
        <v>3.9287109409</v>
      </c>
      <c r="AD6" s="22">
        <v>0.5602262515</v>
      </c>
      <c r="AE6" s="22"/>
      <c r="AF6" s="22">
        <v>193.2982445169</v>
      </c>
      <c r="AG6" s="22">
        <v>0.314163953</v>
      </c>
      <c r="AH6" s="22">
        <v>192.98408056390002</v>
      </c>
      <c r="AI6" s="22"/>
      <c r="AJ6" s="22">
        <v>34.539139883800004</v>
      </c>
      <c r="AK6" s="22">
        <v>28.184126689200003</v>
      </c>
      <c r="AL6" s="22">
        <v>1.1326832649</v>
      </c>
      <c r="AM6" s="22">
        <v>5.2223299297</v>
      </c>
      <c r="AN6" s="22"/>
      <c r="AO6" s="22">
        <v>3.790113174</v>
      </c>
      <c r="AP6" s="22">
        <v>0.0479799467</v>
      </c>
      <c r="AQ6" s="22" t="s">
        <v>2</v>
      </c>
      <c r="AR6" s="22" t="s">
        <v>2</v>
      </c>
      <c r="AS6" s="22">
        <v>0.059829154700000005</v>
      </c>
      <c r="AT6" s="22" t="s">
        <v>2</v>
      </c>
      <c r="AU6" s="22" t="s">
        <v>2</v>
      </c>
      <c r="AV6" s="22" t="s">
        <v>2</v>
      </c>
      <c r="AW6" s="22" t="s">
        <v>2</v>
      </c>
      <c r="AX6" s="22">
        <v>3.6823040726</v>
      </c>
      <c r="AY6" s="22"/>
      <c r="AZ6" s="22" t="s">
        <v>2</v>
      </c>
      <c r="BA6" s="22" t="s">
        <v>2</v>
      </c>
      <c r="BB6" s="22" t="s">
        <v>2</v>
      </c>
      <c r="BC6" s="22" t="s">
        <v>2</v>
      </c>
      <c r="BD6" s="22" t="s">
        <v>2</v>
      </c>
      <c r="BE6" s="22">
        <v>295.0159649893</v>
      </c>
      <c r="BF6" s="22">
        <v>266.992793963</v>
      </c>
      <c r="BG6" s="22">
        <v>-25.238787889600005</v>
      </c>
      <c r="BH6" s="22">
        <v>3404.5382083933005</v>
      </c>
      <c r="BI6" s="31"/>
    </row>
    <row r="7" spans="1:61" ht="11.25">
      <c r="A7" s="11">
        <v>10</v>
      </c>
      <c r="B7" s="52" t="s">
        <v>4</v>
      </c>
      <c r="C7" s="22">
        <v>109.13556585826873</v>
      </c>
      <c r="D7" s="12"/>
      <c r="E7" s="11">
        <v>0.0998516183</v>
      </c>
      <c r="F7" s="19"/>
      <c r="G7" s="12">
        <v>0.0998516183</v>
      </c>
      <c r="H7" s="12" t="s">
        <v>2</v>
      </c>
      <c r="I7" s="12"/>
      <c r="J7" s="11">
        <v>0.39047647360000004</v>
      </c>
      <c r="K7" s="12">
        <v>0.2850821884</v>
      </c>
      <c r="L7" s="12">
        <v>0.0284035757</v>
      </c>
      <c r="M7" s="12">
        <v>0.014401891699999999</v>
      </c>
      <c r="N7" s="12">
        <v>0.0066369438000000005</v>
      </c>
      <c r="O7" s="12">
        <v>0.055951874</v>
      </c>
      <c r="P7" s="12"/>
      <c r="Q7" s="11">
        <v>0.8507536132</v>
      </c>
      <c r="R7" s="12" t="s">
        <v>2</v>
      </c>
      <c r="S7" s="12" t="s">
        <v>2</v>
      </c>
      <c r="T7" s="12" t="s">
        <v>2</v>
      </c>
      <c r="U7" s="12" t="s">
        <v>2</v>
      </c>
      <c r="V7" s="12">
        <v>0.8507536132</v>
      </c>
      <c r="W7" s="12" t="s">
        <v>2</v>
      </c>
      <c r="X7" s="12"/>
      <c r="Y7" s="11">
        <v>0.1972412815</v>
      </c>
      <c r="Z7" s="12">
        <v>0.0934814692</v>
      </c>
      <c r="AA7" s="12" t="s">
        <v>2</v>
      </c>
      <c r="AB7" s="12" t="s">
        <v>2</v>
      </c>
      <c r="AC7" s="12">
        <v>0.1037598123</v>
      </c>
      <c r="AD7" s="12" t="s">
        <v>2</v>
      </c>
      <c r="AE7" s="12"/>
      <c r="AF7" s="11">
        <v>3.5867797902</v>
      </c>
      <c r="AG7" s="12" t="s">
        <v>2</v>
      </c>
      <c r="AH7" s="12">
        <v>3.5867797902</v>
      </c>
      <c r="AI7" s="12"/>
      <c r="AJ7" s="11">
        <v>1.7546546970999999</v>
      </c>
      <c r="AK7" s="12">
        <v>1.7546546970999999</v>
      </c>
      <c r="AL7" s="12" t="s">
        <v>2</v>
      </c>
      <c r="AM7" s="12" t="s">
        <v>2</v>
      </c>
      <c r="AN7" s="12"/>
      <c r="AO7" s="11" t="s">
        <v>2</v>
      </c>
      <c r="AP7" s="12" t="s">
        <v>2</v>
      </c>
      <c r="AQ7" s="12" t="s">
        <v>2</v>
      </c>
      <c r="AR7" s="12" t="s">
        <v>2</v>
      </c>
      <c r="AS7" s="12" t="s">
        <v>2</v>
      </c>
      <c r="AT7" s="12" t="s">
        <v>2</v>
      </c>
      <c r="AU7" s="12" t="s">
        <v>2</v>
      </c>
      <c r="AV7" s="12" t="s">
        <v>2</v>
      </c>
      <c r="AW7" s="12" t="s">
        <v>2</v>
      </c>
      <c r="AX7" s="12" t="s">
        <v>2</v>
      </c>
      <c r="AY7" s="12"/>
      <c r="AZ7" s="11" t="s">
        <v>2</v>
      </c>
      <c r="BA7" s="12" t="s">
        <v>2</v>
      </c>
      <c r="BB7" s="12" t="s">
        <v>2</v>
      </c>
      <c r="BC7" s="12" t="s">
        <v>2</v>
      </c>
      <c r="BD7" s="12" t="s">
        <v>2</v>
      </c>
      <c r="BE7" s="11">
        <v>6.8797574739</v>
      </c>
      <c r="BF7" s="11">
        <v>3.4688596804</v>
      </c>
      <c r="BG7" s="11">
        <v>-0.15084824649999995</v>
      </c>
      <c r="BH7" s="11">
        <v>105.5831440523</v>
      </c>
      <c r="BI7" s="2"/>
    </row>
    <row r="8" spans="1:61" ht="11.25">
      <c r="A8" s="11">
        <v>11</v>
      </c>
      <c r="B8" s="52" t="s">
        <v>5</v>
      </c>
      <c r="C8" s="22">
        <v>3259.3693580352788</v>
      </c>
      <c r="D8" s="12"/>
      <c r="E8" s="11">
        <v>1.9260632601</v>
      </c>
      <c r="F8" s="12">
        <v>0.7828007717000001</v>
      </c>
      <c r="G8" s="19"/>
      <c r="H8" s="12">
        <v>1.1432624884</v>
      </c>
      <c r="I8" s="12"/>
      <c r="J8" s="11">
        <v>11.1185759914</v>
      </c>
      <c r="K8" s="12">
        <v>4.802811701</v>
      </c>
      <c r="L8" s="12">
        <v>1.7989760447</v>
      </c>
      <c r="M8" s="12">
        <v>1.9239543045999998</v>
      </c>
      <c r="N8" s="12">
        <v>1.03052875</v>
      </c>
      <c r="O8" s="12">
        <v>1.5623051911</v>
      </c>
      <c r="P8" s="12"/>
      <c r="Q8" s="11">
        <v>36.3699211949</v>
      </c>
      <c r="R8" s="12">
        <v>0.1427386956</v>
      </c>
      <c r="S8" s="12" t="s">
        <v>2</v>
      </c>
      <c r="T8" s="12" t="s">
        <v>2</v>
      </c>
      <c r="U8" s="12" t="s">
        <v>2</v>
      </c>
      <c r="V8" s="12">
        <v>14.917340576299999</v>
      </c>
      <c r="W8" s="12">
        <v>21.309841923</v>
      </c>
      <c r="X8" s="12"/>
      <c r="Y8" s="11">
        <v>10.7430246758</v>
      </c>
      <c r="Z8" s="12">
        <v>4.2073851662</v>
      </c>
      <c r="AA8" s="12">
        <v>1.5915646363</v>
      </c>
      <c r="AB8" s="12">
        <v>0.5588974932</v>
      </c>
      <c r="AC8" s="12">
        <v>3.8249511286</v>
      </c>
      <c r="AD8" s="12">
        <v>0.5602262515</v>
      </c>
      <c r="AE8" s="12"/>
      <c r="AF8" s="11">
        <v>189.7114647267</v>
      </c>
      <c r="AG8" s="12">
        <v>0.314163953</v>
      </c>
      <c r="AH8" s="12">
        <v>189.3973007737</v>
      </c>
      <c r="AI8" s="12"/>
      <c r="AJ8" s="11">
        <v>32.7844851867</v>
      </c>
      <c r="AK8" s="12">
        <v>26.4294719921</v>
      </c>
      <c r="AL8" s="12">
        <v>1.1326832649</v>
      </c>
      <c r="AM8" s="12">
        <v>5.2223299297</v>
      </c>
      <c r="AN8" s="12"/>
      <c r="AO8" s="11">
        <v>3.790113174</v>
      </c>
      <c r="AP8" s="12">
        <v>0.0479799467</v>
      </c>
      <c r="AQ8" s="12" t="s">
        <v>2</v>
      </c>
      <c r="AR8" s="12" t="s">
        <v>2</v>
      </c>
      <c r="AS8" s="12">
        <v>0.059829154700000005</v>
      </c>
      <c r="AT8" s="12" t="s">
        <v>2</v>
      </c>
      <c r="AU8" s="12" t="s">
        <v>2</v>
      </c>
      <c r="AV8" s="12" t="s">
        <v>2</v>
      </c>
      <c r="AW8" s="12" t="s">
        <v>2</v>
      </c>
      <c r="AX8" s="12">
        <v>3.6823040726</v>
      </c>
      <c r="AY8" s="12"/>
      <c r="AZ8" s="11" t="s">
        <v>2</v>
      </c>
      <c r="BA8" s="12" t="s">
        <v>2</v>
      </c>
      <c r="BB8" s="12" t="s">
        <v>2</v>
      </c>
      <c r="BC8" s="12" t="s">
        <v>2</v>
      </c>
      <c r="BD8" s="12" t="s">
        <v>2</v>
      </c>
      <c r="BE8" s="11">
        <v>286.44364820960004</v>
      </c>
      <c r="BF8" s="11">
        <v>247.1856241278</v>
      </c>
      <c r="BG8" s="11">
        <v>12.127800699699993</v>
      </c>
      <c r="BH8" s="11">
        <v>3232.5140439963</v>
      </c>
      <c r="BI8" s="2"/>
    </row>
    <row r="9" spans="1:61" ht="11.25">
      <c r="A9" s="11">
        <v>12</v>
      </c>
      <c r="B9" s="52" t="s">
        <v>6</v>
      </c>
      <c r="C9" s="22">
        <v>89.00182000427247</v>
      </c>
      <c r="D9" s="12"/>
      <c r="E9" s="11">
        <v>0.2851040321</v>
      </c>
      <c r="F9" s="12" t="s">
        <v>2</v>
      </c>
      <c r="G9" s="12">
        <v>0.2851040321</v>
      </c>
      <c r="H9" s="19"/>
      <c r="I9" s="21"/>
      <c r="J9" s="11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12"/>
      <c r="Q9" s="11">
        <v>1.4074552737</v>
      </c>
      <c r="R9" s="12" t="s">
        <v>2</v>
      </c>
      <c r="S9" s="12" t="s">
        <v>2</v>
      </c>
      <c r="T9" s="12" t="s">
        <v>2</v>
      </c>
      <c r="U9" s="12" t="s">
        <v>2</v>
      </c>
      <c r="V9" s="12">
        <v>1.4074552737</v>
      </c>
      <c r="W9" s="12" t="s">
        <v>2</v>
      </c>
      <c r="X9" s="12"/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12"/>
      <c r="AF9" s="11" t="s">
        <v>2</v>
      </c>
      <c r="AG9" s="12" t="s">
        <v>2</v>
      </c>
      <c r="AH9" s="12" t="s">
        <v>2</v>
      </c>
      <c r="AI9" s="12"/>
      <c r="AJ9" s="11" t="s">
        <v>2</v>
      </c>
      <c r="AK9" s="12" t="s">
        <v>2</v>
      </c>
      <c r="AL9" s="12" t="s">
        <v>2</v>
      </c>
      <c r="AM9" s="12" t="s">
        <v>2</v>
      </c>
      <c r="AN9" s="12"/>
      <c r="AO9" s="11" t="s">
        <v>2</v>
      </c>
      <c r="AP9" s="12" t="s">
        <v>2</v>
      </c>
      <c r="AQ9" s="12" t="s">
        <v>2</v>
      </c>
      <c r="AR9" s="12" t="s">
        <v>2</v>
      </c>
      <c r="AS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Y9" s="12"/>
      <c r="AZ9" s="11" t="s">
        <v>2</v>
      </c>
      <c r="BA9" s="12" t="s">
        <v>2</v>
      </c>
      <c r="BB9" s="12" t="s">
        <v>2</v>
      </c>
      <c r="BC9" s="12" t="s">
        <v>2</v>
      </c>
      <c r="BD9" s="12" t="s">
        <v>2</v>
      </c>
      <c r="BE9" s="11">
        <v>1.6925593058</v>
      </c>
      <c r="BF9" s="11">
        <v>16.3383101548</v>
      </c>
      <c r="BG9" s="11">
        <v>-37.2157403428</v>
      </c>
      <c r="BH9" s="11">
        <v>66.44102034470001</v>
      </c>
      <c r="BI9" s="2"/>
    </row>
    <row r="10" spans="1:60" ht="11.25">
      <c r="A10" s="11"/>
      <c r="B10" s="52"/>
      <c r="C10" s="22"/>
      <c r="D10" s="12"/>
      <c r="E10" s="11"/>
      <c r="F10" s="12"/>
      <c r="G10" s="12"/>
      <c r="H10" s="21"/>
      <c r="I10" s="21"/>
      <c r="J10" s="11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2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11"/>
      <c r="AG10" s="12"/>
      <c r="AH10" s="12"/>
      <c r="AI10" s="12"/>
      <c r="AJ10" s="11"/>
      <c r="AK10" s="12"/>
      <c r="AL10" s="12"/>
      <c r="AM10" s="12"/>
      <c r="AN10" s="12"/>
      <c r="AO10" s="11"/>
      <c r="AP10" s="11"/>
      <c r="AQ10" s="12"/>
      <c r="AR10" s="12"/>
      <c r="AS10" s="12"/>
      <c r="AT10" s="12"/>
      <c r="AU10" s="12"/>
      <c r="AV10" s="12"/>
      <c r="AW10" s="12"/>
      <c r="AX10" s="12"/>
      <c r="AY10" s="12"/>
      <c r="AZ10" s="11"/>
      <c r="BA10" s="12"/>
      <c r="BB10" s="12"/>
      <c r="BC10" s="12"/>
      <c r="BD10" s="12"/>
      <c r="BE10" s="11"/>
      <c r="BF10" s="11"/>
      <c r="BG10" s="11"/>
      <c r="BH10" s="11"/>
    </row>
    <row r="11" spans="1:61" s="6" customFormat="1" ht="11.25">
      <c r="A11" s="17">
        <v>2</v>
      </c>
      <c r="B11" s="50" t="s">
        <v>7</v>
      </c>
      <c r="C11" s="22">
        <v>7335.294076183222</v>
      </c>
      <c r="D11" s="11"/>
      <c r="E11" s="11">
        <v>5.5009137598</v>
      </c>
      <c r="F11" s="11">
        <v>0.3707359443</v>
      </c>
      <c r="G11" s="11">
        <v>5.1301778155</v>
      </c>
      <c r="H11" s="11" t="s">
        <v>2</v>
      </c>
      <c r="I11" s="11"/>
      <c r="J11" s="11">
        <v>3.9188685814</v>
      </c>
      <c r="K11" s="11">
        <v>1.6844772704</v>
      </c>
      <c r="L11" s="11">
        <v>1.529257694</v>
      </c>
      <c r="M11" s="11" t="s">
        <v>2</v>
      </c>
      <c r="N11" s="11">
        <v>0.7049165494</v>
      </c>
      <c r="O11" s="11">
        <v>0.00021706759999999997</v>
      </c>
      <c r="P11" s="11"/>
      <c r="Q11" s="11">
        <v>24.850548276599998</v>
      </c>
      <c r="R11" s="11" t="s">
        <v>2</v>
      </c>
      <c r="S11" s="11" t="s">
        <v>2</v>
      </c>
      <c r="T11" s="11" t="s">
        <v>2</v>
      </c>
      <c r="U11" s="11" t="s">
        <v>2</v>
      </c>
      <c r="V11" s="11">
        <v>24.850548276599998</v>
      </c>
      <c r="W11" s="11" t="s">
        <v>2</v>
      </c>
      <c r="X11" s="11"/>
      <c r="Y11" s="11">
        <v>8.1737235528</v>
      </c>
      <c r="Z11" s="11">
        <v>8.1737235528</v>
      </c>
      <c r="AA11" s="11" t="s">
        <v>2</v>
      </c>
      <c r="AB11" s="11" t="s">
        <v>2</v>
      </c>
      <c r="AC11" s="11" t="s">
        <v>2</v>
      </c>
      <c r="AD11" s="11" t="s">
        <v>2</v>
      </c>
      <c r="AE11" s="11"/>
      <c r="AF11" s="11">
        <v>1.444505021</v>
      </c>
      <c r="AG11" s="11" t="s">
        <v>2</v>
      </c>
      <c r="AH11" s="11">
        <v>1.444505021</v>
      </c>
      <c r="AI11" s="11"/>
      <c r="AJ11" s="11">
        <v>2.3934442974</v>
      </c>
      <c r="AK11" s="11">
        <v>1.7940887073999998</v>
      </c>
      <c r="AL11" s="11">
        <v>0.59935559</v>
      </c>
      <c r="AM11" s="11" t="s">
        <v>2</v>
      </c>
      <c r="AN11" s="11"/>
      <c r="AO11" s="11">
        <v>10.6552606646</v>
      </c>
      <c r="AP11" s="11">
        <v>0.3149117864</v>
      </c>
      <c r="AQ11" s="11" t="s">
        <v>2</v>
      </c>
      <c r="AR11" s="11" t="s">
        <v>2</v>
      </c>
      <c r="AS11" s="11">
        <v>0.039327575999999996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>
        <v>10.301021302199999</v>
      </c>
      <c r="AY11" s="11"/>
      <c r="AZ11" s="11" t="s">
        <v>2</v>
      </c>
      <c r="BA11" s="11" t="s">
        <v>2</v>
      </c>
      <c r="BB11" s="11" t="s">
        <v>2</v>
      </c>
      <c r="BC11" s="11" t="s">
        <v>2</v>
      </c>
      <c r="BD11" s="11" t="s">
        <v>2</v>
      </c>
      <c r="BE11" s="11">
        <v>56.9372641536</v>
      </c>
      <c r="BF11" s="11">
        <v>559.2682750013</v>
      </c>
      <c r="BG11" s="11">
        <v>28.261100380900032</v>
      </c>
      <c r="BH11" s="11">
        <v>7865.763305531501</v>
      </c>
      <c r="BI11" s="2"/>
    </row>
    <row r="12" spans="1:61" ht="11.25">
      <c r="A12" s="2">
        <v>20</v>
      </c>
      <c r="B12" s="43" t="s">
        <v>8</v>
      </c>
      <c r="C12" s="22">
        <v>4896.10820156555</v>
      </c>
      <c r="D12" s="12"/>
      <c r="E12" s="11">
        <v>3.0339639334</v>
      </c>
      <c r="F12" s="12">
        <v>0.285126442</v>
      </c>
      <c r="G12" s="12">
        <v>2.7488374913999998</v>
      </c>
      <c r="H12" s="12" t="s">
        <v>2</v>
      </c>
      <c r="I12" s="12"/>
      <c r="J12" s="11">
        <v>1.5294747616</v>
      </c>
      <c r="K12" s="19"/>
      <c r="L12" s="12">
        <v>1.529257694</v>
      </c>
      <c r="M12" s="12" t="s">
        <v>2</v>
      </c>
      <c r="N12" s="12" t="s">
        <v>2</v>
      </c>
      <c r="O12" s="12">
        <v>0.00021706759999999997</v>
      </c>
      <c r="P12" s="12"/>
      <c r="Q12" s="11">
        <v>2.2535729156</v>
      </c>
      <c r="R12" s="12" t="s">
        <v>2</v>
      </c>
      <c r="S12" s="12" t="s">
        <v>2</v>
      </c>
      <c r="T12" s="12" t="s">
        <v>2</v>
      </c>
      <c r="U12" s="12" t="s">
        <v>2</v>
      </c>
      <c r="V12" s="12">
        <v>2.2535729156</v>
      </c>
      <c r="W12" s="12" t="s">
        <v>2</v>
      </c>
      <c r="X12" s="12"/>
      <c r="Y12" s="11">
        <v>7.319607453100001</v>
      </c>
      <c r="Z12" s="12">
        <v>7.319607453100001</v>
      </c>
      <c r="AA12" s="12" t="s">
        <v>2</v>
      </c>
      <c r="AB12" s="12" t="s">
        <v>2</v>
      </c>
      <c r="AC12" s="12" t="s">
        <v>2</v>
      </c>
      <c r="AD12" s="12" t="s">
        <v>2</v>
      </c>
      <c r="AE12" s="12"/>
      <c r="AF12" s="11" t="s">
        <v>2</v>
      </c>
      <c r="AG12" s="12" t="s">
        <v>2</v>
      </c>
      <c r="AH12" s="12" t="s">
        <v>2</v>
      </c>
      <c r="AI12" s="12"/>
      <c r="AJ12" s="11" t="s">
        <v>2</v>
      </c>
      <c r="AK12" s="12" t="s">
        <v>2</v>
      </c>
      <c r="AL12" s="12" t="s">
        <v>2</v>
      </c>
      <c r="AM12" s="12" t="s">
        <v>2</v>
      </c>
      <c r="AN12" s="12"/>
      <c r="AO12" s="11">
        <v>8.3126800565</v>
      </c>
      <c r="AP12" s="12" t="s">
        <v>2</v>
      </c>
      <c r="AQ12" s="12" t="s">
        <v>2</v>
      </c>
      <c r="AR12" s="12" t="s">
        <v>2</v>
      </c>
      <c r="AS12" s="12">
        <v>0.039327575999999996</v>
      </c>
      <c r="AT12" s="12" t="s">
        <v>2</v>
      </c>
      <c r="AU12" s="12" t="s">
        <v>2</v>
      </c>
      <c r="AV12" s="12" t="s">
        <v>2</v>
      </c>
      <c r="AW12" s="12" t="s">
        <v>2</v>
      </c>
      <c r="AX12" s="12">
        <v>8.2733524805</v>
      </c>
      <c r="AY12" s="12"/>
      <c r="AZ12" s="11" t="s">
        <v>2</v>
      </c>
      <c r="BA12" s="12" t="s">
        <v>2</v>
      </c>
      <c r="BB12" s="12" t="s">
        <v>2</v>
      </c>
      <c r="BC12" s="12" t="s">
        <v>2</v>
      </c>
      <c r="BD12" s="12" t="s">
        <v>2</v>
      </c>
      <c r="BE12" s="11">
        <v>22.4492991202</v>
      </c>
      <c r="BF12" s="11">
        <v>319.2823657572999</v>
      </c>
      <c r="BG12" s="11">
        <v>16.324561245900014</v>
      </c>
      <c r="BH12" s="11">
        <v>5209.1502774400005</v>
      </c>
      <c r="BI12" s="2"/>
    </row>
    <row r="13" spans="1:61" ht="11.25">
      <c r="A13" s="2">
        <v>21</v>
      </c>
      <c r="B13" s="43" t="s">
        <v>9</v>
      </c>
      <c r="C13" s="22">
        <v>154.47208083209992</v>
      </c>
      <c r="D13" s="12"/>
      <c r="E13" s="11">
        <v>0.1143507684</v>
      </c>
      <c r="F13" s="12" t="s">
        <v>2</v>
      </c>
      <c r="G13" s="12">
        <v>0.1143507684</v>
      </c>
      <c r="H13" s="12" t="s">
        <v>2</v>
      </c>
      <c r="I13" s="12"/>
      <c r="J13" s="11">
        <v>0.9250979685</v>
      </c>
      <c r="K13" s="12">
        <v>0.9250979685</v>
      </c>
      <c r="L13" s="19"/>
      <c r="M13" s="12" t="s">
        <v>2</v>
      </c>
      <c r="N13" s="12" t="s">
        <v>2</v>
      </c>
      <c r="O13" s="12" t="s">
        <v>2</v>
      </c>
      <c r="P13" s="12"/>
      <c r="Q13" s="11">
        <v>2.0501602279999998</v>
      </c>
      <c r="R13" s="12" t="s">
        <v>2</v>
      </c>
      <c r="S13" s="12" t="s">
        <v>2</v>
      </c>
      <c r="T13" s="12" t="s">
        <v>2</v>
      </c>
      <c r="U13" s="12" t="s">
        <v>2</v>
      </c>
      <c r="V13" s="12">
        <v>2.0501602279999998</v>
      </c>
      <c r="W13" s="12" t="s">
        <v>2</v>
      </c>
      <c r="X13" s="12"/>
      <c r="Y13" s="11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/>
      <c r="AF13" s="11" t="s">
        <v>2</v>
      </c>
      <c r="AG13" s="12" t="s">
        <v>2</v>
      </c>
      <c r="AH13" s="12" t="s">
        <v>2</v>
      </c>
      <c r="AI13" s="12"/>
      <c r="AJ13" s="11">
        <v>0.59935559</v>
      </c>
      <c r="AK13" s="12" t="s">
        <v>2</v>
      </c>
      <c r="AL13" s="12">
        <v>0.59935559</v>
      </c>
      <c r="AM13" s="12" t="s">
        <v>2</v>
      </c>
      <c r="AN13" s="12"/>
      <c r="AO13" s="11">
        <v>0.1167298266</v>
      </c>
      <c r="AP13" s="12" t="s">
        <v>2</v>
      </c>
      <c r="AQ13" s="12" t="s">
        <v>2</v>
      </c>
      <c r="AR13" s="12" t="s">
        <v>2</v>
      </c>
      <c r="AS13" s="12" t="s">
        <v>2</v>
      </c>
      <c r="AT13" s="12" t="s">
        <v>2</v>
      </c>
      <c r="AU13" s="12" t="s">
        <v>2</v>
      </c>
      <c r="AV13" s="12" t="s">
        <v>2</v>
      </c>
      <c r="AW13" s="12" t="s">
        <v>2</v>
      </c>
      <c r="AX13" s="12">
        <v>0.1167298266</v>
      </c>
      <c r="AY13" s="12"/>
      <c r="AZ13" s="11" t="s">
        <v>2</v>
      </c>
      <c r="BA13" s="12" t="s">
        <v>2</v>
      </c>
      <c r="BB13" s="12" t="s">
        <v>2</v>
      </c>
      <c r="BC13" s="12" t="s">
        <v>2</v>
      </c>
      <c r="BD13" s="12" t="s">
        <v>2</v>
      </c>
      <c r="BE13" s="11">
        <v>3.8056943815</v>
      </c>
      <c r="BF13" s="11">
        <v>20.606184800100003</v>
      </c>
      <c r="BG13" s="11">
        <v>18.7674517233</v>
      </c>
      <c r="BH13" s="11">
        <v>190.0515325925</v>
      </c>
      <c r="BI13" s="2"/>
    </row>
    <row r="14" spans="1:61" ht="11.25">
      <c r="A14" s="2">
        <v>22</v>
      </c>
      <c r="B14" s="43" t="s">
        <v>10</v>
      </c>
      <c r="C14" s="22">
        <v>356.124329442978</v>
      </c>
      <c r="D14" s="12"/>
      <c r="E14" s="11">
        <v>0.9941958197</v>
      </c>
      <c r="F14" s="12">
        <v>0.0277060564</v>
      </c>
      <c r="G14" s="12">
        <v>0.9664897633</v>
      </c>
      <c r="H14" s="12" t="s">
        <v>2</v>
      </c>
      <c r="I14" s="12"/>
      <c r="J14" s="11">
        <v>0.7049165494</v>
      </c>
      <c r="K14" s="12" t="s">
        <v>2</v>
      </c>
      <c r="L14" s="12" t="s">
        <v>2</v>
      </c>
      <c r="M14" s="19"/>
      <c r="N14" s="12">
        <v>0.7049165494</v>
      </c>
      <c r="O14" s="12" t="s">
        <v>2</v>
      </c>
      <c r="P14" s="12"/>
      <c r="Q14" s="11" t="s">
        <v>2</v>
      </c>
      <c r="R14" s="12" t="s">
        <v>2</v>
      </c>
      <c r="S14" s="12" t="s">
        <v>2</v>
      </c>
      <c r="T14" s="12" t="s">
        <v>2</v>
      </c>
      <c r="U14" s="12" t="s">
        <v>2</v>
      </c>
      <c r="V14" s="12" t="s">
        <v>2</v>
      </c>
      <c r="W14" s="12" t="s">
        <v>2</v>
      </c>
      <c r="X14" s="12"/>
      <c r="Y14" s="11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E14" s="12"/>
      <c r="AF14" s="11" t="s">
        <v>2</v>
      </c>
      <c r="AG14" s="12" t="s">
        <v>2</v>
      </c>
      <c r="AH14" s="12" t="s">
        <v>2</v>
      </c>
      <c r="AI14" s="12"/>
      <c r="AJ14" s="11" t="s">
        <v>2</v>
      </c>
      <c r="AK14" s="12" t="s">
        <v>2</v>
      </c>
      <c r="AL14" s="12" t="s">
        <v>2</v>
      </c>
      <c r="AM14" s="12" t="s">
        <v>2</v>
      </c>
      <c r="AN14" s="12"/>
      <c r="AO14" s="11">
        <v>0.3149117864</v>
      </c>
      <c r="AP14" s="12">
        <v>0.3149117864</v>
      </c>
      <c r="AQ14" s="12" t="s">
        <v>2</v>
      </c>
      <c r="AR14" s="12" t="s">
        <v>2</v>
      </c>
      <c r="AS14" s="12" t="s">
        <v>2</v>
      </c>
      <c r="AT14" s="12" t="s">
        <v>2</v>
      </c>
      <c r="AU14" s="12" t="s">
        <v>2</v>
      </c>
      <c r="AV14" s="12" t="s">
        <v>2</v>
      </c>
      <c r="AW14" s="12" t="s">
        <v>2</v>
      </c>
      <c r="AX14" s="12" t="s">
        <v>2</v>
      </c>
      <c r="AY14" s="12"/>
      <c r="AZ14" s="11" t="s">
        <v>2</v>
      </c>
      <c r="BA14" s="12" t="s">
        <v>2</v>
      </c>
      <c r="BB14" s="12" t="s">
        <v>2</v>
      </c>
      <c r="BC14" s="12" t="s">
        <v>2</v>
      </c>
      <c r="BD14" s="12" t="s">
        <v>2</v>
      </c>
      <c r="BE14" s="11">
        <v>2.0140241555</v>
      </c>
      <c r="BF14" s="11">
        <v>9.5471693088</v>
      </c>
      <c r="BG14" s="11">
        <v>-27.108666023199994</v>
      </c>
      <c r="BH14" s="11">
        <v>336.534897917</v>
      </c>
      <c r="BI14" s="2"/>
    </row>
    <row r="15" spans="1:61" ht="11.25">
      <c r="A15" s="2">
        <v>23</v>
      </c>
      <c r="B15" s="43" t="s">
        <v>11</v>
      </c>
      <c r="C15" s="22">
        <v>284.1316307274818</v>
      </c>
      <c r="D15" s="12"/>
      <c r="E15" s="11">
        <v>0.4669552992</v>
      </c>
      <c r="F15" s="12" t="s">
        <v>2</v>
      </c>
      <c r="G15" s="12">
        <v>0.4669552992</v>
      </c>
      <c r="H15" s="12" t="s">
        <v>2</v>
      </c>
      <c r="I15" s="12"/>
      <c r="J15" s="11">
        <v>0.7593793019</v>
      </c>
      <c r="K15" s="12">
        <v>0.7593793019</v>
      </c>
      <c r="L15" s="12" t="s">
        <v>2</v>
      </c>
      <c r="M15" s="12" t="s">
        <v>2</v>
      </c>
      <c r="N15" s="19"/>
      <c r="O15" s="12" t="s">
        <v>2</v>
      </c>
      <c r="P15" s="12"/>
      <c r="Q15" s="11">
        <v>14.9023700403</v>
      </c>
      <c r="R15" s="12" t="s">
        <v>2</v>
      </c>
      <c r="S15" s="12" t="s">
        <v>2</v>
      </c>
      <c r="T15" s="12" t="s">
        <v>2</v>
      </c>
      <c r="U15" s="12" t="s">
        <v>2</v>
      </c>
      <c r="V15" s="12">
        <v>14.9023700403</v>
      </c>
      <c r="W15" s="12" t="s">
        <v>2</v>
      </c>
      <c r="X15" s="12"/>
      <c r="Y15" s="11" t="s">
        <v>2</v>
      </c>
      <c r="Z15" s="12" t="s">
        <v>2</v>
      </c>
      <c r="AA15" s="12" t="s">
        <v>2</v>
      </c>
      <c r="AB15" s="12" t="s">
        <v>2</v>
      </c>
      <c r="AC15" s="12" t="s">
        <v>2</v>
      </c>
      <c r="AD15" s="12" t="s">
        <v>2</v>
      </c>
      <c r="AE15" s="12"/>
      <c r="AF15" s="11" t="s">
        <v>2</v>
      </c>
      <c r="AG15" s="12" t="s">
        <v>2</v>
      </c>
      <c r="AH15" s="12" t="s">
        <v>2</v>
      </c>
      <c r="AI15" s="12"/>
      <c r="AJ15" s="11" t="s">
        <v>2</v>
      </c>
      <c r="AK15" s="12" t="s">
        <v>2</v>
      </c>
      <c r="AL15" s="12" t="s">
        <v>2</v>
      </c>
      <c r="AM15" s="12" t="s">
        <v>2</v>
      </c>
      <c r="AN15" s="12"/>
      <c r="AO15" s="11">
        <v>0.4476075946</v>
      </c>
      <c r="AP15" s="12" t="s">
        <v>2</v>
      </c>
      <c r="AQ15" s="12" t="s">
        <v>2</v>
      </c>
      <c r="AR15" s="12" t="s">
        <v>2</v>
      </c>
      <c r="AS15" s="12" t="s">
        <v>2</v>
      </c>
      <c r="AT15" s="12" t="s">
        <v>2</v>
      </c>
      <c r="AU15" s="12" t="s">
        <v>2</v>
      </c>
      <c r="AV15" s="12" t="s">
        <v>2</v>
      </c>
      <c r="AW15" s="12" t="s">
        <v>2</v>
      </c>
      <c r="AX15" s="12">
        <v>0.4476075946</v>
      </c>
      <c r="AY15" s="12"/>
      <c r="AZ15" s="11" t="s">
        <v>2</v>
      </c>
      <c r="BA15" s="12" t="s">
        <v>2</v>
      </c>
      <c r="BB15" s="12" t="s">
        <v>2</v>
      </c>
      <c r="BC15" s="12" t="s">
        <v>2</v>
      </c>
      <c r="BD15" s="12" t="s">
        <v>2</v>
      </c>
      <c r="BE15" s="11">
        <v>16.576312236</v>
      </c>
      <c r="BF15" s="11">
        <v>17.8271467284</v>
      </c>
      <c r="BG15" s="11">
        <v>55.8979756237</v>
      </c>
      <c r="BH15" s="11">
        <v>341.2977769153</v>
      </c>
      <c r="BI15" s="2"/>
    </row>
    <row r="16" spans="1:61" ht="11.25">
      <c r="A16" s="2">
        <v>24</v>
      </c>
      <c r="B16" s="43" t="s">
        <v>12</v>
      </c>
      <c r="C16" s="22">
        <v>1644.4578336151123</v>
      </c>
      <c r="D16" s="12"/>
      <c r="E16" s="11">
        <v>0.8914479391</v>
      </c>
      <c r="F16" s="12">
        <v>0.057903445899999996</v>
      </c>
      <c r="G16" s="12">
        <v>0.8335444932</v>
      </c>
      <c r="H16" s="12" t="s">
        <v>2</v>
      </c>
      <c r="I16" s="12"/>
      <c r="J16" s="11" t="s">
        <v>2</v>
      </c>
      <c r="K16" s="12" t="s">
        <v>2</v>
      </c>
      <c r="L16" s="12" t="s">
        <v>2</v>
      </c>
      <c r="M16" s="12" t="s">
        <v>2</v>
      </c>
      <c r="N16" s="12" t="s">
        <v>2</v>
      </c>
      <c r="O16" s="19"/>
      <c r="P16" s="21"/>
      <c r="Q16" s="11">
        <v>5.6444450927</v>
      </c>
      <c r="R16" s="12" t="s">
        <v>2</v>
      </c>
      <c r="S16" s="12" t="s">
        <v>2</v>
      </c>
      <c r="T16" s="12" t="s">
        <v>2</v>
      </c>
      <c r="U16" s="12" t="s">
        <v>2</v>
      </c>
      <c r="V16" s="12">
        <v>5.6444450927</v>
      </c>
      <c r="W16" s="12" t="s">
        <v>2</v>
      </c>
      <c r="X16" s="12"/>
      <c r="Y16" s="11">
        <v>0.8541160997000001</v>
      </c>
      <c r="Z16" s="12">
        <v>0.8541160997000001</v>
      </c>
      <c r="AA16" s="12" t="s">
        <v>2</v>
      </c>
      <c r="AB16" s="12" t="s">
        <v>2</v>
      </c>
      <c r="AC16" s="12" t="s">
        <v>2</v>
      </c>
      <c r="AD16" s="12" t="s">
        <v>2</v>
      </c>
      <c r="AE16" s="12"/>
      <c r="AF16" s="11">
        <v>1.444505021</v>
      </c>
      <c r="AG16" s="12" t="s">
        <v>2</v>
      </c>
      <c r="AH16" s="12">
        <v>1.444505021</v>
      </c>
      <c r="AI16" s="12"/>
      <c r="AJ16" s="11">
        <v>1.7940887073999998</v>
      </c>
      <c r="AK16" s="12">
        <v>1.7940887073999998</v>
      </c>
      <c r="AL16" s="12" t="s">
        <v>2</v>
      </c>
      <c r="AM16" s="12" t="s">
        <v>2</v>
      </c>
      <c r="AN16" s="12"/>
      <c r="AO16" s="11">
        <v>1.4633314005</v>
      </c>
      <c r="AP16" s="12" t="s">
        <v>2</v>
      </c>
      <c r="AQ16" s="12" t="s">
        <v>2</v>
      </c>
      <c r="AR16" s="12" t="s">
        <v>2</v>
      </c>
      <c r="AS16" s="12" t="s">
        <v>2</v>
      </c>
      <c r="AT16" s="12" t="s">
        <v>2</v>
      </c>
      <c r="AU16" s="12" t="s">
        <v>2</v>
      </c>
      <c r="AV16" s="12" t="s">
        <v>2</v>
      </c>
      <c r="AW16" s="12" t="s">
        <v>2</v>
      </c>
      <c r="AX16" s="12">
        <v>1.4633314005</v>
      </c>
      <c r="AY16" s="12"/>
      <c r="AZ16" s="11" t="s">
        <v>2</v>
      </c>
      <c r="BA16" s="12" t="s">
        <v>2</v>
      </c>
      <c r="BB16" s="12" t="s">
        <v>2</v>
      </c>
      <c r="BC16" s="12" t="s">
        <v>2</v>
      </c>
      <c r="BD16" s="12" t="s">
        <v>2</v>
      </c>
      <c r="BE16" s="11">
        <v>12.091934260399999</v>
      </c>
      <c r="BF16" s="11">
        <v>192.00540840669998</v>
      </c>
      <c r="BG16" s="11">
        <v>-35.620222188799985</v>
      </c>
      <c r="BH16" s="11">
        <v>1788.7288206667</v>
      </c>
      <c r="BI16" s="2"/>
    </row>
    <row r="17" spans="2:60" ht="11.25">
      <c r="B17" s="43"/>
      <c r="C17" s="22"/>
      <c r="D17" s="12"/>
      <c r="E17" s="11"/>
      <c r="F17" s="12"/>
      <c r="G17" s="12"/>
      <c r="H17" s="12"/>
      <c r="I17" s="12"/>
      <c r="J17" s="11"/>
      <c r="K17" s="12"/>
      <c r="L17" s="12"/>
      <c r="M17" s="12"/>
      <c r="N17" s="12"/>
      <c r="O17" s="21"/>
      <c r="P17" s="21"/>
      <c r="Q17" s="11"/>
      <c r="R17" s="12"/>
      <c r="S17" s="12"/>
      <c r="T17" s="12"/>
      <c r="U17" s="12"/>
      <c r="V17" s="12"/>
      <c r="W17" s="12"/>
      <c r="X17" s="12"/>
      <c r="Y17" s="11"/>
      <c r="Z17" s="12"/>
      <c r="AA17" s="12"/>
      <c r="AB17" s="12"/>
      <c r="AC17" s="12"/>
      <c r="AD17" s="12"/>
      <c r="AE17" s="12"/>
      <c r="AF17" s="11"/>
      <c r="AG17" s="12"/>
      <c r="AH17" s="12"/>
      <c r="AI17" s="12"/>
      <c r="AJ17" s="11"/>
      <c r="AK17" s="12"/>
      <c r="AL17" s="12"/>
      <c r="AM17" s="12"/>
      <c r="AN17" s="12"/>
      <c r="AO17" s="11"/>
      <c r="AP17" s="11"/>
      <c r="AQ17" s="12"/>
      <c r="AR17" s="12"/>
      <c r="AS17" s="12"/>
      <c r="AT17" s="12"/>
      <c r="AU17" s="12"/>
      <c r="AV17" s="12"/>
      <c r="AW17" s="12"/>
      <c r="AX17" s="12"/>
      <c r="AY17" s="12"/>
      <c r="AZ17" s="11"/>
      <c r="BA17" s="12"/>
      <c r="BB17" s="12"/>
      <c r="BC17" s="12"/>
      <c r="BD17" s="12"/>
      <c r="BE17" s="11"/>
      <c r="BF17" s="11"/>
      <c r="BG17" s="11"/>
      <c r="BH17" s="11"/>
    </row>
    <row r="18" spans="1:61" s="6" customFormat="1" ht="11.25">
      <c r="A18" s="17">
        <v>3</v>
      </c>
      <c r="B18" s="50" t="s">
        <v>13</v>
      </c>
      <c r="C18" s="22">
        <v>3120.1389846256257</v>
      </c>
      <c r="D18" s="11"/>
      <c r="E18" s="11">
        <v>73.4061565022</v>
      </c>
      <c r="F18" s="11">
        <v>0.11460697580000001</v>
      </c>
      <c r="G18" s="11">
        <v>64.1057294531</v>
      </c>
      <c r="H18" s="11">
        <v>9.1858200733</v>
      </c>
      <c r="I18" s="11"/>
      <c r="J18" s="11">
        <v>481.5206456544</v>
      </c>
      <c r="K18" s="11">
        <v>272.3184490435</v>
      </c>
      <c r="L18" s="11">
        <v>15.0339306184</v>
      </c>
      <c r="M18" s="11">
        <v>6.926713061199999</v>
      </c>
      <c r="N18" s="11">
        <v>14.3179945045</v>
      </c>
      <c r="O18" s="11">
        <v>172.92355842679999</v>
      </c>
      <c r="P18" s="11"/>
      <c r="Q18" s="11">
        <v>2.302082113</v>
      </c>
      <c r="R18" s="11" t="s">
        <v>2</v>
      </c>
      <c r="S18" s="11" t="s">
        <v>2</v>
      </c>
      <c r="T18" s="11" t="s">
        <v>2</v>
      </c>
      <c r="U18" s="11" t="s">
        <v>2</v>
      </c>
      <c r="V18" s="11" t="s">
        <v>2</v>
      </c>
      <c r="W18" s="11">
        <v>2.302082113</v>
      </c>
      <c r="X18" s="11"/>
      <c r="Y18" s="11">
        <v>123.91471759269999</v>
      </c>
      <c r="Z18" s="11">
        <v>39.2678491028</v>
      </c>
      <c r="AA18" s="11">
        <v>61.19613695030001</v>
      </c>
      <c r="AB18" s="11">
        <v>0.8422783208999999</v>
      </c>
      <c r="AC18" s="11" t="s">
        <v>2</v>
      </c>
      <c r="AD18" s="11">
        <v>22.6084532187</v>
      </c>
      <c r="AE18" s="11"/>
      <c r="AF18" s="11">
        <v>39.2547954701</v>
      </c>
      <c r="AG18" s="11">
        <v>8.3774144599</v>
      </c>
      <c r="AH18" s="11">
        <v>30.8773810102</v>
      </c>
      <c r="AI18" s="11"/>
      <c r="AJ18" s="11">
        <v>69.0639695461</v>
      </c>
      <c r="AK18" s="11">
        <v>30.764428381</v>
      </c>
      <c r="AL18" s="11">
        <v>32.4388485812</v>
      </c>
      <c r="AM18" s="11">
        <v>5.8606925839</v>
      </c>
      <c r="AN18" s="11"/>
      <c r="AO18" s="11">
        <v>67.3272536218</v>
      </c>
      <c r="AP18" s="11">
        <v>4.1868586307</v>
      </c>
      <c r="AQ18" s="11" t="s">
        <v>2</v>
      </c>
      <c r="AR18" s="11" t="s">
        <v>2</v>
      </c>
      <c r="AS18" s="11">
        <v>1.1954941115</v>
      </c>
      <c r="AT18" s="11" t="s">
        <v>2</v>
      </c>
      <c r="AU18" s="11">
        <v>0.0260561852</v>
      </c>
      <c r="AV18" s="11" t="s">
        <v>2</v>
      </c>
      <c r="AW18" s="11" t="s">
        <v>2</v>
      </c>
      <c r="AX18" s="11">
        <v>61.9188446944</v>
      </c>
      <c r="AY18" s="11"/>
      <c r="AZ18" s="11" t="s">
        <v>2</v>
      </c>
      <c r="BA18" s="11" t="s">
        <v>2</v>
      </c>
      <c r="BB18" s="11" t="s">
        <v>2</v>
      </c>
      <c r="BC18" s="11" t="s">
        <v>2</v>
      </c>
      <c r="BD18" s="11" t="s">
        <v>2</v>
      </c>
      <c r="BE18" s="11">
        <v>856.7896205003002</v>
      </c>
      <c r="BF18" s="11">
        <v>752.4991022364</v>
      </c>
      <c r="BG18" s="11">
        <v>-109.1101997076</v>
      </c>
      <c r="BH18" s="11">
        <v>2906.8366223289</v>
      </c>
      <c r="BI18" s="2"/>
    </row>
    <row r="19" spans="1:61" ht="11.25">
      <c r="A19" s="2">
        <v>30</v>
      </c>
      <c r="B19" s="43" t="s">
        <v>14</v>
      </c>
      <c r="C19" s="22">
        <v>151.80432462158205</v>
      </c>
      <c r="D19" s="12"/>
      <c r="E19" s="11" t="s">
        <v>2</v>
      </c>
      <c r="F19" s="12" t="s">
        <v>2</v>
      </c>
      <c r="G19" s="12" t="s">
        <v>2</v>
      </c>
      <c r="H19" s="12" t="s">
        <v>2</v>
      </c>
      <c r="I19" s="12"/>
      <c r="J19" s="11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/>
      <c r="Q19" s="11" t="s">
        <v>2</v>
      </c>
      <c r="R19" s="19"/>
      <c r="S19" s="12" t="s">
        <v>2</v>
      </c>
      <c r="T19" s="12" t="s">
        <v>2</v>
      </c>
      <c r="U19" s="12" t="s">
        <v>2</v>
      </c>
      <c r="V19" s="12" t="s">
        <v>2</v>
      </c>
      <c r="W19" s="12" t="s">
        <v>2</v>
      </c>
      <c r="X19" s="12"/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11" t="s">
        <v>2</v>
      </c>
      <c r="AG19" s="12" t="s">
        <v>2</v>
      </c>
      <c r="AH19" s="12" t="s">
        <v>2</v>
      </c>
      <c r="AI19" s="12"/>
      <c r="AJ19" s="11">
        <v>5.312506119999999</v>
      </c>
      <c r="AK19" s="12">
        <v>5.312506119999999</v>
      </c>
      <c r="AL19" s="12" t="s">
        <v>2</v>
      </c>
      <c r="AM19" s="12" t="s">
        <v>2</v>
      </c>
      <c r="AN19" s="12"/>
      <c r="AO19" s="11">
        <v>0.0262829007</v>
      </c>
      <c r="AP19" s="12" t="s">
        <v>2</v>
      </c>
      <c r="AQ19" s="12" t="s">
        <v>2</v>
      </c>
      <c r="AR19" s="12" t="s">
        <v>2</v>
      </c>
      <c r="AS19" s="12" t="s">
        <v>2</v>
      </c>
      <c r="AT19" s="12" t="s">
        <v>2</v>
      </c>
      <c r="AU19" s="12" t="s">
        <v>2</v>
      </c>
      <c r="AV19" s="12" t="s">
        <v>2</v>
      </c>
      <c r="AW19" s="12" t="s">
        <v>2</v>
      </c>
      <c r="AX19" s="12">
        <v>0.0262829007</v>
      </c>
      <c r="AY19" s="12"/>
      <c r="AZ19" s="11" t="s">
        <v>2</v>
      </c>
      <c r="BA19" s="12" t="s">
        <v>2</v>
      </c>
      <c r="BB19" s="12" t="s">
        <v>2</v>
      </c>
      <c r="BC19" s="12" t="s">
        <v>2</v>
      </c>
      <c r="BD19" s="12" t="s">
        <v>2</v>
      </c>
      <c r="BE19" s="11">
        <v>5.338789020699999</v>
      </c>
      <c r="BF19" s="11">
        <v>4.1761310827</v>
      </c>
      <c r="BG19" s="11">
        <v>-0.2903245554</v>
      </c>
      <c r="BH19" s="11">
        <v>150.3530644013</v>
      </c>
      <c r="BI19" s="2"/>
    </row>
    <row r="20" spans="1:61" ht="11.25">
      <c r="A20" s="2">
        <v>31</v>
      </c>
      <c r="B20" s="43" t="s">
        <v>15</v>
      </c>
      <c r="C20" s="22">
        <v>5.62441923828125</v>
      </c>
      <c r="D20" s="12"/>
      <c r="E20" s="11" t="s">
        <v>2</v>
      </c>
      <c r="F20" s="12" t="s">
        <v>2</v>
      </c>
      <c r="G20" s="12" t="s">
        <v>2</v>
      </c>
      <c r="H20" s="12" t="s">
        <v>2</v>
      </c>
      <c r="I20" s="12"/>
      <c r="J20" s="11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/>
      <c r="Q20" s="11" t="s">
        <v>2</v>
      </c>
      <c r="R20" s="12" t="s">
        <v>2</v>
      </c>
      <c r="S20" s="19"/>
      <c r="T20" s="12" t="s">
        <v>2</v>
      </c>
      <c r="U20" s="12" t="s">
        <v>2</v>
      </c>
      <c r="V20" s="12" t="s">
        <v>2</v>
      </c>
      <c r="W20" s="12" t="s">
        <v>2</v>
      </c>
      <c r="X20" s="12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11" t="s">
        <v>2</v>
      </c>
      <c r="AG20" s="12" t="s">
        <v>2</v>
      </c>
      <c r="AH20" s="12" t="s">
        <v>2</v>
      </c>
      <c r="AI20" s="12"/>
      <c r="AJ20" s="11" t="s">
        <v>2</v>
      </c>
      <c r="AK20" s="12" t="s">
        <v>2</v>
      </c>
      <c r="AL20" s="12" t="s">
        <v>2</v>
      </c>
      <c r="AM20" s="12" t="s">
        <v>2</v>
      </c>
      <c r="AN20" s="12"/>
      <c r="AO20" s="11" t="s">
        <v>2</v>
      </c>
      <c r="AP20" s="12" t="s">
        <v>2</v>
      </c>
      <c r="AQ20" s="12" t="s">
        <v>2</v>
      </c>
      <c r="AR20" s="12" t="s">
        <v>2</v>
      </c>
      <c r="AS20" s="12" t="s">
        <v>2</v>
      </c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Y20" s="12"/>
      <c r="AZ20" s="11" t="s">
        <v>2</v>
      </c>
      <c r="BA20" s="12" t="s">
        <v>2</v>
      </c>
      <c r="BB20" s="12" t="s">
        <v>2</v>
      </c>
      <c r="BC20" s="12" t="s">
        <v>2</v>
      </c>
      <c r="BD20" s="12" t="s">
        <v>2</v>
      </c>
      <c r="BE20" s="11" t="s">
        <v>2</v>
      </c>
      <c r="BF20" s="11" t="s">
        <v>2</v>
      </c>
      <c r="BG20" s="11">
        <v>0.03345302899999998</v>
      </c>
      <c r="BH20" s="11">
        <v>5.6551258105</v>
      </c>
      <c r="BI20" s="2"/>
    </row>
    <row r="21" spans="1:61" ht="11.25">
      <c r="A21" s="2">
        <v>32</v>
      </c>
      <c r="B21" s="43" t="s">
        <v>16</v>
      </c>
      <c r="C21" s="22" t="s">
        <v>2</v>
      </c>
      <c r="D21" s="12"/>
      <c r="E21" s="11" t="s">
        <v>2</v>
      </c>
      <c r="F21" s="12" t="s">
        <v>2</v>
      </c>
      <c r="G21" s="12" t="s">
        <v>2</v>
      </c>
      <c r="H21" s="12" t="s">
        <v>2</v>
      </c>
      <c r="I21" s="12"/>
      <c r="J21" s="11" t="s">
        <v>2</v>
      </c>
      <c r="K21" s="12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12"/>
      <c r="Q21" s="11" t="s">
        <v>2</v>
      </c>
      <c r="R21" s="12" t="s">
        <v>2</v>
      </c>
      <c r="S21" s="12" t="s">
        <v>2</v>
      </c>
      <c r="T21" s="12"/>
      <c r="U21" s="12" t="s">
        <v>2</v>
      </c>
      <c r="V21" s="12" t="s">
        <v>2</v>
      </c>
      <c r="W21" s="12" t="s">
        <v>2</v>
      </c>
      <c r="X21" s="12"/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11" t="s">
        <v>2</v>
      </c>
      <c r="AG21" s="12" t="s">
        <v>2</v>
      </c>
      <c r="AH21" s="12" t="s">
        <v>2</v>
      </c>
      <c r="AI21" s="12"/>
      <c r="AJ21" s="11">
        <v>1.118995551</v>
      </c>
      <c r="AK21" s="12">
        <v>1.118995551</v>
      </c>
      <c r="AL21" s="12" t="s">
        <v>2</v>
      </c>
      <c r="AM21" s="12" t="s">
        <v>2</v>
      </c>
      <c r="AN21" s="12"/>
      <c r="AO21" s="11" t="s">
        <v>2</v>
      </c>
      <c r="AP21" s="12" t="s">
        <v>2</v>
      </c>
      <c r="AQ21" s="12" t="s">
        <v>2</v>
      </c>
      <c r="AR21" s="12" t="s">
        <v>2</v>
      </c>
      <c r="AS21" s="12" t="s">
        <v>2</v>
      </c>
      <c r="AT21" s="12" t="s">
        <v>2</v>
      </c>
      <c r="AU21" s="12" t="s">
        <v>2</v>
      </c>
      <c r="AV21" s="12" t="s">
        <v>2</v>
      </c>
      <c r="AW21" s="12" t="s">
        <v>2</v>
      </c>
      <c r="AX21" s="12" t="s">
        <v>2</v>
      </c>
      <c r="AY21" s="12"/>
      <c r="AZ21" s="11" t="s">
        <v>2</v>
      </c>
      <c r="BA21" s="12" t="s">
        <v>2</v>
      </c>
      <c r="BB21" s="12" t="s">
        <v>2</v>
      </c>
      <c r="BC21" s="12" t="s">
        <v>2</v>
      </c>
      <c r="BD21" s="12" t="s">
        <v>2</v>
      </c>
      <c r="BE21" s="11">
        <v>1.118995551</v>
      </c>
      <c r="BF21" s="11">
        <v>1.3349772995</v>
      </c>
      <c r="BG21" s="11">
        <v>1.3352546849999998</v>
      </c>
      <c r="BH21" s="11">
        <v>41.0114474664</v>
      </c>
      <c r="BI21" s="2"/>
    </row>
    <row r="22" spans="1:61" ht="11.25">
      <c r="A22" s="2">
        <v>33</v>
      </c>
      <c r="B22" s="43" t="s">
        <v>22</v>
      </c>
      <c r="C22" s="22">
        <v>39.46592729377747</v>
      </c>
      <c r="D22" s="12"/>
      <c r="E22" s="11" t="s">
        <v>2</v>
      </c>
      <c r="F22" s="12" t="s">
        <v>2</v>
      </c>
      <c r="G22" s="12" t="s">
        <v>2</v>
      </c>
      <c r="H22" s="12" t="s">
        <v>2</v>
      </c>
      <c r="I22" s="12"/>
      <c r="J22" s="11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/>
      <c r="Q22" s="11" t="s">
        <v>2</v>
      </c>
      <c r="R22" s="12" t="s">
        <v>2</v>
      </c>
      <c r="S22" s="12" t="s">
        <v>2</v>
      </c>
      <c r="T22" s="19" t="s">
        <v>2</v>
      </c>
      <c r="U22" s="12"/>
      <c r="V22" s="12" t="s">
        <v>2</v>
      </c>
      <c r="W22" s="12" t="s">
        <v>2</v>
      </c>
      <c r="X22" s="12"/>
      <c r="Y22" s="11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E22" s="12"/>
      <c r="AF22" s="11" t="s">
        <v>2</v>
      </c>
      <c r="AG22" s="12" t="s">
        <v>2</v>
      </c>
      <c r="AH22" s="12" t="s">
        <v>2</v>
      </c>
      <c r="AI22" s="12"/>
      <c r="AJ22" s="11" t="s">
        <v>2</v>
      </c>
      <c r="AK22" s="12" t="s">
        <v>2</v>
      </c>
      <c r="AL22" s="12" t="s">
        <v>2</v>
      </c>
      <c r="AM22" s="12" t="s">
        <v>2</v>
      </c>
      <c r="AN22" s="12"/>
      <c r="AO22" s="11" t="s">
        <v>2</v>
      </c>
      <c r="AP22" s="12" t="s">
        <v>2</v>
      </c>
      <c r="AQ22" s="12" t="s">
        <v>2</v>
      </c>
      <c r="AR22" s="12" t="s">
        <v>2</v>
      </c>
      <c r="AS22" s="12" t="s">
        <v>2</v>
      </c>
      <c r="AT22" s="12" t="s">
        <v>2</v>
      </c>
      <c r="AU22" s="12" t="s">
        <v>2</v>
      </c>
      <c r="AV22" s="12" t="s">
        <v>2</v>
      </c>
      <c r="AW22" s="12" t="s">
        <v>2</v>
      </c>
      <c r="AX22" s="12" t="s">
        <v>2</v>
      </c>
      <c r="AY22" s="12"/>
      <c r="AZ22" s="11" t="s">
        <v>2</v>
      </c>
      <c r="BA22" s="12" t="s">
        <v>2</v>
      </c>
      <c r="BB22" s="12" t="s">
        <v>2</v>
      </c>
      <c r="BC22" s="12" t="s">
        <v>2</v>
      </c>
      <c r="BD22" s="12" t="s">
        <v>2</v>
      </c>
      <c r="BE22" s="11" t="s">
        <v>2</v>
      </c>
      <c r="BF22" s="11" t="s">
        <v>2</v>
      </c>
      <c r="BG22" s="11" t="s">
        <v>2</v>
      </c>
      <c r="BH22" s="11" t="s">
        <v>2</v>
      </c>
      <c r="BI22" s="2"/>
    </row>
    <row r="23" spans="1:61" ht="11.25">
      <c r="A23" s="2">
        <v>34</v>
      </c>
      <c r="B23" s="43" t="s">
        <v>17</v>
      </c>
      <c r="C23" s="22">
        <v>2540.358534068298</v>
      </c>
      <c r="D23" s="12"/>
      <c r="E23" s="11">
        <v>32.381999942700006</v>
      </c>
      <c r="F23" s="12">
        <v>0.11460697580000001</v>
      </c>
      <c r="G23" s="12">
        <v>23.0815728936</v>
      </c>
      <c r="H23" s="12">
        <v>9.1858200733</v>
      </c>
      <c r="I23" s="12"/>
      <c r="J23" s="11">
        <v>481.5206456544</v>
      </c>
      <c r="K23" s="12">
        <v>272.3184490435</v>
      </c>
      <c r="L23" s="12">
        <v>15.0339306184</v>
      </c>
      <c r="M23" s="12">
        <v>6.926713061199999</v>
      </c>
      <c r="N23" s="12">
        <v>14.3179945045</v>
      </c>
      <c r="O23" s="12">
        <v>172.92355842679999</v>
      </c>
      <c r="P23" s="12"/>
      <c r="Q23" s="11">
        <v>2.302082113</v>
      </c>
      <c r="R23" s="12" t="s">
        <v>2</v>
      </c>
      <c r="S23" s="12" t="s">
        <v>2</v>
      </c>
      <c r="T23" s="12" t="s">
        <v>2</v>
      </c>
      <c r="U23" s="12" t="s">
        <v>2</v>
      </c>
      <c r="V23" s="19"/>
      <c r="W23" s="12">
        <v>2.302082113</v>
      </c>
      <c r="X23" s="12"/>
      <c r="Y23" s="11">
        <v>123.91471759269999</v>
      </c>
      <c r="Z23" s="12">
        <v>39.2678491028</v>
      </c>
      <c r="AA23" s="12">
        <v>61.19613695030001</v>
      </c>
      <c r="AB23" s="12">
        <v>0.8422783208999999</v>
      </c>
      <c r="AC23" s="12" t="s">
        <v>2</v>
      </c>
      <c r="AD23" s="12">
        <v>22.6084532187</v>
      </c>
      <c r="AE23" s="12"/>
      <c r="AF23" s="11">
        <v>39.2547954701</v>
      </c>
      <c r="AG23" s="12">
        <v>8.3774144599</v>
      </c>
      <c r="AH23" s="12">
        <v>30.8773810102</v>
      </c>
      <c r="AI23" s="12"/>
      <c r="AJ23" s="11">
        <v>61.989895985800004</v>
      </c>
      <c r="AK23" s="12">
        <v>24.33292671</v>
      </c>
      <c r="AL23" s="12">
        <v>32.4388485812</v>
      </c>
      <c r="AM23" s="12">
        <v>5.2181206946</v>
      </c>
      <c r="AN23" s="12"/>
      <c r="AO23" s="11">
        <v>66.0272640971</v>
      </c>
      <c r="AP23" s="12">
        <v>3.2449873962</v>
      </c>
      <c r="AQ23" s="12" t="s">
        <v>2</v>
      </c>
      <c r="AR23" s="12" t="s">
        <v>2</v>
      </c>
      <c r="AS23" s="12">
        <v>0.9098339252</v>
      </c>
      <c r="AT23" s="12" t="s">
        <v>2</v>
      </c>
      <c r="AU23" s="12">
        <v>0.0260561852</v>
      </c>
      <c r="AV23" s="12" t="s">
        <v>2</v>
      </c>
      <c r="AW23" s="12" t="s">
        <v>2</v>
      </c>
      <c r="AX23" s="12">
        <v>61.8463865905</v>
      </c>
      <c r="AY23" s="12"/>
      <c r="AZ23" s="11" t="s">
        <v>2</v>
      </c>
      <c r="BA23" s="12" t="s">
        <v>2</v>
      </c>
      <c r="BB23" s="12" t="s">
        <v>2</v>
      </c>
      <c r="BC23" s="12" t="s">
        <v>2</v>
      </c>
      <c r="BD23" s="12" t="s">
        <v>2</v>
      </c>
      <c r="BE23" s="11">
        <v>807.3914008558002</v>
      </c>
      <c r="BF23" s="11">
        <v>676.5520888476999</v>
      </c>
      <c r="BG23" s="11">
        <v>-100.4341842801</v>
      </c>
      <c r="BH23" s="11">
        <v>2309.1890213879997</v>
      </c>
      <c r="BI23" s="2"/>
    </row>
    <row r="24" spans="1:61" ht="11.25">
      <c r="A24" s="2">
        <v>35</v>
      </c>
      <c r="B24" s="43" t="s">
        <v>23</v>
      </c>
      <c r="C24" s="22">
        <v>382.8857794036867</v>
      </c>
      <c r="D24" s="12"/>
      <c r="E24" s="11">
        <v>41.0241565595</v>
      </c>
      <c r="F24" s="12" t="s">
        <v>2</v>
      </c>
      <c r="G24" s="12">
        <v>41.0241565595</v>
      </c>
      <c r="H24" s="12" t="s">
        <v>2</v>
      </c>
      <c r="I24" s="12"/>
      <c r="J24" s="11" t="s">
        <v>2</v>
      </c>
      <c r="K24" s="12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/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X24" s="21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E24" s="12"/>
      <c r="AF24" s="11" t="s">
        <v>2</v>
      </c>
      <c r="AG24" s="12" t="s">
        <v>2</v>
      </c>
      <c r="AH24" s="12" t="s">
        <v>2</v>
      </c>
      <c r="AI24" s="12"/>
      <c r="AJ24" s="11">
        <v>0.6425718893</v>
      </c>
      <c r="AK24" s="12" t="s">
        <v>2</v>
      </c>
      <c r="AL24" s="12" t="s">
        <v>2</v>
      </c>
      <c r="AM24" s="12">
        <v>0.6425718893</v>
      </c>
      <c r="AN24" s="12"/>
      <c r="AO24" s="11">
        <v>1.2737066240000001</v>
      </c>
      <c r="AP24" s="12">
        <v>0.9418712345</v>
      </c>
      <c r="AQ24" s="12" t="s">
        <v>2</v>
      </c>
      <c r="AR24" s="12" t="s">
        <v>2</v>
      </c>
      <c r="AS24" s="12">
        <v>0.2856601863</v>
      </c>
      <c r="AT24" s="12" t="s">
        <v>2</v>
      </c>
      <c r="AU24" s="12" t="s">
        <v>2</v>
      </c>
      <c r="AV24" s="12" t="s">
        <v>2</v>
      </c>
      <c r="AW24" s="12" t="s">
        <v>2</v>
      </c>
      <c r="AX24" s="12">
        <v>0.0461752032</v>
      </c>
      <c r="AY24" s="12"/>
      <c r="AZ24" s="11" t="s">
        <v>2</v>
      </c>
      <c r="BA24" s="12" t="s">
        <v>2</v>
      </c>
      <c r="BB24" s="12" t="s">
        <v>2</v>
      </c>
      <c r="BC24" s="12" t="s">
        <v>2</v>
      </c>
      <c r="BD24" s="12" t="s">
        <v>2</v>
      </c>
      <c r="BE24" s="11">
        <v>42.9404350728</v>
      </c>
      <c r="BF24" s="11">
        <v>70.4359050065</v>
      </c>
      <c r="BG24" s="11">
        <v>-9.754398586100002</v>
      </c>
      <c r="BH24" s="11">
        <v>400.6279632627</v>
      </c>
      <c r="BI24" s="2"/>
    </row>
    <row r="25" spans="2:61" ht="11.25">
      <c r="B25" s="43"/>
      <c r="C25" s="22"/>
      <c r="D25" s="12"/>
      <c r="E25" s="11"/>
      <c r="F25" s="12"/>
      <c r="G25" s="12"/>
      <c r="H25" s="12"/>
      <c r="I25" s="12"/>
      <c r="J25" s="11"/>
      <c r="K25" s="12"/>
      <c r="L25" s="12"/>
      <c r="M25" s="12"/>
      <c r="N25" s="12"/>
      <c r="O25" s="12"/>
      <c r="P25" s="12"/>
      <c r="Q25" s="11"/>
      <c r="R25" s="12"/>
      <c r="S25" s="12"/>
      <c r="T25" s="12"/>
      <c r="U25" s="12"/>
      <c r="V25" s="12"/>
      <c r="W25" s="21"/>
      <c r="X25" s="21"/>
      <c r="Y25" s="11"/>
      <c r="Z25" s="12"/>
      <c r="AA25" s="12"/>
      <c r="AB25" s="12"/>
      <c r="AC25" s="12"/>
      <c r="AD25" s="12"/>
      <c r="AE25" s="12"/>
      <c r="AF25" s="11"/>
      <c r="AG25" s="12"/>
      <c r="AH25" s="12"/>
      <c r="AI25" s="12"/>
      <c r="AJ25" s="11"/>
      <c r="AK25" s="12"/>
      <c r="AL25" s="12"/>
      <c r="AM25" s="12"/>
      <c r="AN25" s="12"/>
      <c r="AO25" s="11"/>
      <c r="AP25" s="11"/>
      <c r="AQ25" s="12"/>
      <c r="AR25" s="12"/>
      <c r="AS25" s="12"/>
      <c r="AT25" s="12"/>
      <c r="AU25" s="12"/>
      <c r="AV25" s="12"/>
      <c r="AW25" s="12"/>
      <c r="AX25" s="12"/>
      <c r="AY25" s="12"/>
      <c r="AZ25" s="11"/>
      <c r="BA25" s="12"/>
      <c r="BB25" s="12"/>
      <c r="BC25" s="12"/>
      <c r="BD25" s="12"/>
      <c r="BE25" s="11"/>
      <c r="BF25" s="11"/>
      <c r="BG25" s="11"/>
      <c r="BH25" s="11"/>
      <c r="BI25" s="2"/>
    </row>
    <row r="26" spans="1:61" s="6" customFormat="1" ht="11.25">
      <c r="A26" s="17">
        <v>4</v>
      </c>
      <c r="B26" s="50" t="s">
        <v>18</v>
      </c>
      <c r="C26" s="22">
        <v>3997.9061403496744</v>
      </c>
      <c r="D26" s="11"/>
      <c r="E26" s="11">
        <v>10.941919029200001</v>
      </c>
      <c r="F26" s="11">
        <v>0.7844568413</v>
      </c>
      <c r="G26" s="11">
        <v>10.1574621879</v>
      </c>
      <c r="H26" s="11" t="s">
        <v>2</v>
      </c>
      <c r="I26" s="11"/>
      <c r="J26" s="11">
        <v>15.186982734900003</v>
      </c>
      <c r="K26" s="11">
        <v>10.122346878100002</v>
      </c>
      <c r="L26" s="11">
        <v>1.9365184087</v>
      </c>
      <c r="M26" s="11" t="s">
        <v>2</v>
      </c>
      <c r="N26" s="11" t="s">
        <v>2</v>
      </c>
      <c r="O26" s="11">
        <v>3.1281174481000003</v>
      </c>
      <c r="P26" s="11"/>
      <c r="Q26" s="11">
        <v>44.514411329699996</v>
      </c>
      <c r="R26" s="11" t="s">
        <v>2</v>
      </c>
      <c r="S26" s="11" t="s">
        <v>2</v>
      </c>
      <c r="T26" s="11">
        <v>1.2817244966</v>
      </c>
      <c r="U26" s="11" t="s">
        <v>2</v>
      </c>
      <c r="V26" s="11">
        <v>43.232686833100004</v>
      </c>
      <c r="W26" s="11" t="s">
        <v>2</v>
      </c>
      <c r="X26" s="11"/>
      <c r="Y26" s="11">
        <v>4.5265429169</v>
      </c>
      <c r="Z26" s="11" t="s">
        <v>2</v>
      </c>
      <c r="AA26" s="11">
        <v>1.6072039497</v>
      </c>
      <c r="AB26" s="11">
        <v>2.9193389672000003</v>
      </c>
      <c r="AC26" s="11" t="s">
        <v>2</v>
      </c>
      <c r="AD26" s="11" t="s">
        <v>2</v>
      </c>
      <c r="AE26" s="11"/>
      <c r="AF26" s="11">
        <v>1.432572269</v>
      </c>
      <c r="AG26" s="11" t="s">
        <v>2</v>
      </c>
      <c r="AH26" s="11">
        <v>1.432572269</v>
      </c>
      <c r="AI26" s="11"/>
      <c r="AJ26" s="11">
        <v>2.3210550624</v>
      </c>
      <c r="AK26" s="11">
        <v>2.2579139417</v>
      </c>
      <c r="AL26" s="11" t="s">
        <v>2</v>
      </c>
      <c r="AM26" s="11">
        <v>0.0631411207</v>
      </c>
      <c r="AN26" s="11"/>
      <c r="AO26" s="11">
        <v>9.9194515374</v>
      </c>
      <c r="AP26" s="11">
        <v>0.1510531719</v>
      </c>
      <c r="AQ26" s="11" t="s">
        <v>2</v>
      </c>
      <c r="AR26" s="11" t="s">
        <v>2</v>
      </c>
      <c r="AS26" s="11">
        <v>0.9277682094999999</v>
      </c>
      <c r="AT26" s="11" t="s">
        <v>2</v>
      </c>
      <c r="AU26" s="11" t="s">
        <v>2</v>
      </c>
      <c r="AV26" s="11" t="s">
        <v>2</v>
      </c>
      <c r="AW26" s="11" t="s">
        <v>2</v>
      </c>
      <c r="AX26" s="11">
        <v>8.840630156</v>
      </c>
      <c r="AY26" s="11"/>
      <c r="AZ26" s="11" t="s">
        <v>2</v>
      </c>
      <c r="BA26" s="11" t="s">
        <v>2</v>
      </c>
      <c r="BB26" s="11" t="s">
        <v>2</v>
      </c>
      <c r="BC26" s="11" t="s">
        <v>2</v>
      </c>
      <c r="BD26" s="11" t="s">
        <v>2</v>
      </c>
      <c r="BE26" s="11">
        <v>88.8429348795</v>
      </c>
      <c r="BF26" s="11">
        <v>298.0873059204</v>
      </c>
      <c r="BG26" s="11">
        <v>46.06014449439999</v>
      </c>
      <c r="BH26" s="11">
        <v>4253.0882367437</v>
      </c>
      <c r="BI26" s="2"/>
    </row>
    <row r="27" spans="1:61" ht="11.25">
      <c r="A27" s="2">
        <v>40</v>
      </c>
      <c r="B27" s="43" t="s">
        <v>19</v>
      </c>
      <c r="C27" s="22">
        <v>1321.4353153308869</v>
      </c>
      <c r="D27" s="12"/>
      <c r="E27" s="11">
        <v>6.645315047000001</v>
      </c>
      <c r="F27" s="12">
        <v>0.0105358733</v>
      </c>
      <c r="G27" s="12">
        <v>6.634779173700001</v>
      </c>
      <c r="H27" s="12" t="s">
        <v>2</v>
      </c>
      <c r="I27" s="12"/>
      <c r="J27" s="11">
        <v>10.279623997100002</v>
      </c>
      <c r="K27" s="12">
        <v>8.237402192100001</v>
      </c>
      <c r="L27" s="12">
        <v>1.4424790352</v>
      </c>
      <c r="M27" s="12" t="s">
        <v>2</v>
      </c>
      <c r="N27" s="12" t="s">
        <v>2</v>
      </c>
      <c r="O27" s="12">
        <v>0.5997427698000001</v>
      </c>
      <c r="P27" s="12"/>
      <c r="Q27" s="11">
        <v>11.8560850883</v>
      </c>
      <c r="R27" s="12" t="s">
        <v>2</v>
      </c>
      <c r="S27" s="12" t="s">
        <v>2</v>
      </c>
      <c r="T27" s="12">
        <v>1.2817244966</v>
      </c>
      <c r="U27" s="12" t="s">
        <v>2</v>
      </c>
      <c r="V27" s="12">
        <v>10.5743605917</v>
      </c>
      <c r="W27" s="12" t="s">
        <v>2</v>
      </c>
      <c r="X27" s="12"/>
      <c r="Y27" s="11">
        <v>1.6072039497</v>
      </c>
      <c r="Z27" s="19"/>
      <c r="AA27" s="12">
        <v>1.6072039497</v>
      </c>
      <c r="AB27" s="12" t="s">
        <v>2</v>
      </c>
      <c r="AC27" s="12" t="s">
        <v>2</v>
      </c>
      <c r="AD27" s="12" t="s">
        <v>2</v>
      </c>
      <c r="AE27" s="12"/>
      <c r="AF27" s="11">
        <v>0.7227840176</v>
      </c>
      <c r="AG27" s="12" t="s">
        <v>2</v>
      </c>
      <c r="AH27" s="12">
        <v>0.7227840176</v>
      </c>
      <c r="AI27" s="12"/>
      <c r="AJ27" s="11">
        <v>0.7588395701999999</v>
      </c>
      <c r="AK27" s="12">
        <v>0.6956984494999999</v>
      </c>
      <c r="AL27" s="12" t="s">
        <v>2</v>
      </c>
      <c r="AM27" s="12">
        <v>0.0631411207</v>
      </c>
      <c r="AN27" s="12"/>
      <c r="AO27" s="11">
        <v>5.5394870026000005</v>
      </c>
      <c r="AP27" s="12" t="s">
        <v>2</v>
      </c>
      <c r="AQ27" s="12" t="s">
        <v>2</v>
      </c>
      <c r="AR27" s="12" t="s">
        <v>2</v>
      </c>
      <c r="AS27" s="12">
        <v>0.0025655345</v>
      </c>
      <c r="AT27" s="12" t="s">
        <v>2</v>
      </c>
      <c r="AU27" s="12" t="s">
        <v>2</v>
      </c>
      <c r="AV27" s="12" t="s">
        <v>2</v>
      </c>
      <c r="AW27" s="12" t="s">
        <v>2</v>
      </c>
      <c r="AX27" s="12">
        <v>5.5369214681</v>
      </c>
      <c r="AY27" s="12"/>
      <c r="AZ27" s="11" t="s">
        <v>2</v>
      </c>
      <c r="BA27" s="12" t="s">
        <v>2</v>
      </c>
      <c r="BB27" s="12" t="s">
        <v>2</v>
      </c>
      <c r="BC27" s="12" t="s">
        <v>2</v>
      </c>
      <c r="BD27" s="12" t="s">
        <v>2</v>
      </c>
      <c r="BE27" s="11">
        <v>37.4093386725</v>
      </c>
      <c r="BF27" s="11">
        <v>84.33713949119998</v>
      </c>
      <c r="BG27" s="11">
        <v>53.227665808599994</v>
      </c>
      <c r="BH27" s="11">
        <v>1421.5354279579</v>
      </c>
      <c r="BI27" s="2"/>
    </row>
    <row r="28" spans="1:61" ht="11.25">
      <c r="A28" s="2">
        <v>41</v>
      </c>
      <c r="B28" s="43" t="s">
        <v>20</v>
      </c>
      <c r="C28" s="22">
        <v>1021.6808289653778</v>
      </c>
      <c r="D28" s="12"/>
      <c r="E28" s="11">
        <v>0.6547810396</v>
      </c>
      <c r="F28" s="12" t="s">
        <v>2</v>
      </c>
      <c r="G28" s="12">
        <v>0.6547810396</v>
      </c>
      <c r="H28" s="12" t="s">
        <v>2</v>
      </c>
      <c r="I28" s="12"/>
      <c r="J28" s="11">
        <v>2.3789840595</v>
      </c>
      <c r="K28" s="12">
        <v>1.884944686</v>
      </c>
      <c r="L28" s="12">
        <v>0.4940393735</v>
      </c>
      <c r="M28" s="12" t="s">
        <v>2</v>
      </c>
      <c r="N28" s="12" t="s">
        <v>2</v>
      </c>
      <c r="O28" s="12" t="s">
        <v>2</v>
      </c>
      <c r="P28" s="12"/>
      <c r="Q28" s="11">
        <v>11.928735168000001</v>
      </c>
      <c r="R28" s="12" t="s">
        <v>2</v>
      </c>
      <c r="S28" s="12" t="s">
        <v>2</v>
      </c>
      <c r="T28" s="12" t="s">
        <v>2</v>
      </c>
      <c r="U28" s="12" t="s">
        <v>2</v>
      </c>
      <c r="V28" s="12">
        <v>11.928735168000001</v>
      </c>
      <c r="W28" s="12" t="s">
        <v>2</v>
      </c>
      <c r="X28" s="12"/>
      <c r="Y28" s="11">
        <v>2.9193389672000003</v>
      </c>
      <c r="Z28" s="12" t="s">
        <v>2</v>
      </c>
      <c r="AA28" s="19"/>
      <c r="AB28" s="12">
        <v>2.9193389672000003</v>
      </c>
      <c r="AC28" s="12" t="s">
        <v>2</v>
      </c>
      <c r="AD28" s="12" t="s">
        <v>2</v>
      </c>
      <c r="AE28" s="12"/>
      <c r="AF28" s="11" t="s">
        <v>2</v>
      </c>
      <c r="AG28" s="12" t="s">
        <v>2</v>
      </c>
      <c r="AH28" s="12" t="s">
        <v>2</v>
      </c>
      <c r="AI28" s="12"/>
      <c r="AJ28" s="11" t="s">
        <v>2</v>
      </c>
      <c r="AK28" s="12" t="s">
        <v>2</v>
      </c>
      <c r="AL28" s="12" t="s">
        <v>2</v>
      </c>
      <c r="AM28" s="12" t="s">
        <v>2</v>
      </c>
      <c r="AN28" s="12"/>
      <c r="AO28" s="11">
        <v>0.9975231658000001</v>
      </c>
      <c r="AP28" s="12" t="s">
        <v>2</v>
      </c>
      <c r="AQ28" s="12" t="s">
        <v>2</v>
      </c>
      <c r="AR28" s="12" t="s">
        <v>2</v>
      </c>
      <c r="AS28" s="12" t="s">
        <v>2</v>
      </c>
      <c r="AT28" s="12" t="s">
        <v>2</v>
      </c>
      <c r="AU28" s="12" t="s">
        <v>2</v>
      </c>
      <c r="AV28" s="12" t="s">
        <v>2</v>
      </c>
      <c r="AW28" s="12" t="s">
        <v>2</v>
      </c>
      <c r="AX28" s="12">
        <v>0.9975231658000001</v>
      </c>
      <c r="AY28" s="12"/>
      <c r="AZ28" s="11" t="s">
        <v>2</v>
      </c>
      <c r="BA28" s="12" t="s">
        <v>2</v>
      </c>
      <c r="BB28" s="12" t="s">
        <v>2</v>
      </c>
      <c r="BC28" s="12" t="s">
        <v>2</v>
      </c>
      <c r="BD28" s="12" t="s">
        <v>2</v>
      </c>
      <c r="BE28" s="11">
        <v>18.879362400100003</v>
      </c>
      <c r="BF28" s="11">
        <v>116.4456666362</v>
      </c>
      <c r="BG28" s="11">
        <v>3.7959061804999976</v>
      </c>
      <c r="BH28" s="11">
        <v>1123.0487348995</v>
      </c>
      <c r="BI28" s="2"/>
    </row>
    <row r="29" spans="1:61" ht="11.25">
      <c r="A29" s="2">
        <v>42</v>
      </c>
      <c r="B29" s="43" t="s">
        <v>21</v>
      </c>
      <c r="C29" s="22">
        <v>130.81637817573548</v>
      </c>
      <c r="D29" s="12"/>
      <c r="E29" s="11">
        <v>0.2799515128</v>
      </c>
      <c r="F29" s="12" t="s">
        <v>2</v>
      </c>
      <c r="G29" s="12">
        <v>0.2799515128</v>
      </c>
      <c r="H29" s="12" t="s">
        <v>2</v>
      </c>
      <c r="I29" s="12"/>
      <c r="J29" s="11" t="s">
        <v>2</v>
      </c>
      <c r="K29" s="12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12"/>
      <c r="Q29" s="11">
        <v>2.8889999244999998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2.8889999244999998</v>
      </c>
      <c r="W29" s="12" t="s">
        <v>2</v>
      </c>
      <c r="X29" s="12"/>
      <c r="Y29" s="11" t="s">
        <v>2</v>
      </c>
      <c r="Z29" s="12" t="s">
        <v>2</v>
      </c>
      <c r="AA29" s="12" t="s">
        <v>2</v>
      </c>
      <c r="AB29" s="19"/>
      <c r="AC29" s="12" t="s">
        <v>2</v>
      </c>
      <c r="AD29" s="12" t="s">
        <v>2</v>
      </c>
      <c r="AE29" s="12"/>
      <c r="AF29" s="11" t="s">
        <v>2</v>
      </c>
      <c r="AG29" s="12" t="s">
        <v>2</v>
      </c>
      <c r="AH29" s="12" t="s">
        <v>2</v>
      </c>
      <c r="AI29" s="12"/>
      <c r="AJ29" s="11">
        <v>1.5622154922</v>
      </c>
      <c r="AK29" s="12">
        <v>1.5622154922</v>
      </c>
      <c r="AL29" s="12" t="s">
        <v>2</v>
      </c>
      <c r="AM29" s="12" t="s">
        <v>2</v>
      </c>
      <c r="AN29" s="12"/>
      <c r="AO29" s="11" t="s">
        <v>2</v>
      </c>
      <c r="AP29" s="12" t="s">
        <v>2</v>
      </c>
      <c r="AQ29" s="12" t="s">
        <v>2</v>
      </c>
      <c r="AR29" s="12" t="s">
        <v>2</v>
      </c>
      <c r="AS29" s="12" t="s">
        <v>2</v>
      </c>
      <c r="AT29" s="12" t="s">
        <v>2</v>
      </c>
      <c r="AU29" s="12" t="s">
        <v>2</v>
      </c>
      <c r="AV29" s="12" t="s">
        <v>2</v>
      </c>
      <c r="AW29" s="12" t="s">
        <v>2</v>
      </c>
      <c r="AX29" s="12" t="s">
        <v>2</v>
      </c>
      <c r="AY29" s="12"/>
      <c r="AZ29" s="11" t="s">
        <v>2</v>
      </c>
      <c r="BA29" s="12" t="s">
        <v>2</v>
      </c>
      <c r="BB29" s="12" t="s">
        <v>2</v>
      </c>
      <c r="BC29" s="12" t="s">
        <v>2</v>
      </c>
      <c r="BD29" s="12" t="s">
        <v>2</v>
      </c>
      <c r="BE29" s="11">
        <v>4.7311669295</v>
      </c>
      <c r="BF29" s="11">
        <v>5.200408957700001</v>
      </c>
      <c r="BG29" s="11">
        <v>26.830197691800002</v>
      </c>
      <c r="BH29" s="11">
        <v>158.1177892486</v>
      </c>
      <c r="BI29" s="2"/>
    </row>
    <row r="30" spans="1:61" ht="11.25">
      <c r="A30" s="2">
        <v>43</v>
      </c>
      <c r="B30" s="43" t="s">
        <v>24</v>
      </c>
      <c r="C30" s="22">
        <v>908.7635662358284</v>
      </c>
      <c r="D30" s="12"/>
      <c r="E30" s="11">
        <v>2.6116347422999997</v>
      </c>
      <c r="F30" s="12">
        <v>0.773920968</v>
      </c>
      <c r="G30" s="12">
        <v>1.8377137742999998</v>
      </c>
      <c r="H30" s="12" t="s">
        <v>2</v>
      </c>
      <c r="I30" s="12"/>
      <c r="J30" s="11">
        <v>2.5283746783</v>
      </c>
      <c r="K30" s="12" t="s">
        <v>2</v>
      </c>
      <c r="L30" s="12" t="s">
        <v>2</v>
      </c>
      <c r="M30" s="12" t="s">
        <v>2</v>
      </c>
      <c r="N30" s="12" t="s">
        <v>2</v>
      </c>
      <c r="O30" s="12">
        <v>2.5283746783</v>
      </c>
      <c r="P30" s="12"/>
      <c r="Q30" s="11" t="s">
        <v>2</v>
      </c>
      <c r="R30" s="12" t="s">
        <v>2</v>
      </c>
      <c r="S30" s="12" t="s">
        <v>2</v>
      </c>
      <c r="T30" s="12" t="s">
        <v>2</v>
      </c>
      <c r="U30" s="12" t="s">
        <v>2</v>
      </c>
      <c r="V30" s="12" t="s">
        <v>2</v>
      </c>
      <c r="W30" s="12" t="s">
        <v>2</v>
      </c>
      <c r="X30" s="12"/>
      <c r="Y30" s="11" t="s">
        <v>2</v>
      </c>
      <c r="Z30" s="12" t="s">
        <v>2</v>
      </c>
      <c r="AA30" s="12" t="s">
        <v>2</v>
      </c>
      <c r="AB30" s="12" t="s">
        <v>2</v>
      </c>
      <c r="AC30" s="19"/>
      <c r="AD30" s="12" t="s">
        <v>2</v>
      </c>
      <c r="AE30" s="12"/>
      <c r="AF30" s="11">
        <v>0.7097882514</v>
      </c>
      <c r="AG30" s="12" t="s">
        <v>2</v>
      </c>
      <c r="AH30" s="12">
        <v>0.7097882514</v>
      </c>
      <c r="AI30" s="12"/>
      <c r="AJ30" s="11" t="s">
        <v>2</v>
      </c>
      <c r="AK30" s="12" t="s">
        <v>2</v>
      </c>
      <c r="AL30" s="12" t="s">
        <v>2</v>
      </c>
      <c r="AM30" s="12" t="s">
        <v>2</v>
      </c>
      <c r="AN30" s="12"/>
      <c r="AO30" s="11">
        <v>1.2363513383</v>
      </c>
      <c r="AP30" s="12">
        <v>0.1510531719</v>
      </c>
      <c r="AQ30" s="12" t="s">
        <v>2</v>
      </c>
      <c r="AR30" s="12" t="s">
        <v>2</v>
      </c>
      <c r="AS30" s="12">
        <v>0.8648970626</v>
      </c>
      <c r="AT30" s="12" t="s">
        <v>2</v>
      </c>
      <c r="AU30" s="12" t="s">
        <v>2</v>
      </c>
      <c r="AV30" s="12" t="s">
        <v>2</v>
      </c>
      <c r="AW30" s="12" t="s">
        <v>2</v>
      </c>
      <c r="AX30" s="12">
        <v>0.2204011038</v>
      </c>
      <c r="AY30" s="12"/>
      <c r="AZ30" s="11" t="s">
        <v>2</v>
      </c>
      <c r="BA30" s="12" t="s">
        <v>2</v>
      </c>
      <c r="BB30" s="12" t="s">
        <v>2</v>
      </c>
      <c r="BC30" s="12" t="s">
        <v>2</v>
      </c>
      <c r="BD30" s="12" t="s">
        <v>2</v>
      </c>
      <c r="BE30" s="11">
        <v>7.0861490103</v>
      </c>
      <c r="BF30" s="11">
        <v>39.5250067143</v>
      </c>
      <c r="BG30" s="11">
        <v>-8.887243827500003</v>
      </c>
      <c r="BH30" s="11">
        <v>932.2688398631001</v>
      </c>
      <c r="BI30" s="2"/>
    </row>
    <row r="31" spans="1:61" ht="11.25">
      <c r="A31" s="2">
        <v>44</v>
      </c>
      <c r="B31" s="43" t="s">
        <v>25</v>
      </c>
      <c r="C31" s="22">
        <v>615.2100516418459</v>
      </c>
      <c r="D31" s="12"/>
      <c r="E31" s="11">
        <v>0.7502366874999999</v>
      </c>
      <c r="F31" s="12" t="s">
        <v>2</v>
      </c>
      <c r="G31" s="12">
        <v>0.7502366874999999</v>
      </c>
      <c r="H31" s="12" t="s">
        <v>2</v>
      </c>
      <c r="I31" s="12"/>
      <c r="J31" s="11" t="s">
        <v>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11">
        <v>17.8405911489</v>
      </c>
      <c r="R31" s="12" t="s">
        <v>2</v>
      </c>
      <c r="S31" s="12" t="s">
        <v>2</v>
      </c>
      <c r="T31" s="12" t="s">
        <v>2</v>
      </c>
      <c r="U31" s="12" t="s">
        <v>2</v>
      </c>
      <c r="V31" s="12">
        <v>17.8405911489</v>
      </c>
      <c r="W31" s="12" t="s">
        <v>2</v>
      </c>
      <c r="X31" s="12"/>
      <c r="Y31" s="11" t="s">
        <v>2</v>
      </c>
      <c r="Z31" s="12" t="s">
        <v>2</v>
      </c>
      <c r="AA31" s="12" t="s">
        <v>2</v>
      </c>
      <c r="AB31" s="12" t="s">
        <v>2</v>
      </c>
      <c r="AC31" s="12" t="s">
        <v>2</v>
      </c>
      <c r="AD31" s="19"/>
      <c r="AE31" s="21"/>
      <c r="AF31" s="11" t="s">
        <v>2</v>
      </c>
      <c r="AG31" s="12" t="s">
        <v>2</v>
      </c>
      <c r="AH31" s="12" t="s">
        <v>2</v>
      </c>
      <c r="AI31" s="12"/>
      <c r="AJ31" s="11" t="s">
        <v>2</v>
      </c>
      <c r="AK31" s="12" t="s">
        <v>2</v>
      </c>
      <c r="AL31" s="12" t="s">
        <v>2</v>
      </c>
      <c r="AM31" s="12" t="s">
        <v>2</v>
      </c>
      <c r="AN31" s="12"/>
      <c r="AO31" s="11">
        <v>2.1460900307000004</v>
      </c>
      <c r="AP31" s="12" t="s">
        <v>2</v>
      </c>
      <c r="AQ31" s="12" t="s">
        <v>2</v>
      </c>
      <c r="AR31" s="12" t="s">
        <v>2</v>
      </c>
      <c r="AS31" s="12">
        <v>0.06030561239999999</v>
      </c>
      <c r="AT31" s="12" t="s">
        <v>2</v>
      </c>
      <c r="AU31" s="12" t="s">
        <v>2</v>
      </c>
      <c r="AV31" s="12" t="s">
        <v>2</v>
      </c>
      <c r="AW31" s="12" t="s">
        <v>2</v>
      </c>
      <c r="AX31" s="12">
        <v>2.0857844183000003</v>
      </c>
      <c r="AY31" s="12"/>
      <c r="AZ31" s="11" t="s">
        <v>2</v>
      </c>
      <c r="BA31" s="12" t="s">
        <v>2</v>
      </c>
      <c r="BB31" s="12" t="s">
        <v>2</v>
      </c>
      <c r="BC31" s="12" t="s">
        <v>2</v>
      </c>
      <c r="BD31" s="12" t="s">
        <v>2</v>
      </c>
      <c r="BE31" s="11">
        <v>20.7369178671</v>
      </c>
      <c r="BF31" s="11">
        <v>52.579084121</v>
      </c>
      <c r="BG31" s="11">
        <v>-28.906381359000004</v>
      </c>
      <c r="BH31" s="11">
        <v>618.1174447746</v>
      </c>
      <c r="BI31" s="2"/>
    </row>
    <row r="32" spans="2:60" ht="11.25">
      <c r="B32" s="43"/>
      <c r="C32" s="22"/>
      <c r="D32" s="12"/>
      <c r="E32" s="11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2"/>
      <c r="Q32" s="11"/>
      <c r="R32" s="12"/>
      <c r="S32" s="12"/>
      <c r="T32" s="12"/>
      <c r="U32" s="12"/>
      <c r="V32" s="12"/>
      <c r="W32" s="12"/>
      <c r="X32" s="12"/>
      <c r="Y32" s="11"/>
      <c r="Z32" s="12"/>
      <c r="AA32" s="12"/>
      <c r="AB32" s="12"/>
      <c r="AC32" s="12"/>
      <c r="AD32" s="21"/>
      <c r="AE32" s="21"/>
      <c r="AF32" s="11"/>
      <c r="AG32" s="12"/>
      <c r="AH32" s="12"/>
      <c r="AI32" s="12"/>
      <c r="AJ32" s="11"/>
      <c r="AK32" s="12"/>
      <c r="AL32" s="12"/>
      <c r="AM32" s="12"/>
      <c r="AN32" s="12"/>
      <c r="AO32" s="11"/>
      <c r="AP32" s="11"/>
      <c r="AQ32" s="12"/>
      <c r="AR32" s="12"/>
      <c r="AS32" s="12"/>
      <c r="AT32" s="12"/>
      <c r="AU32" s="12"/>
      <c r="AV32" s="12"/>
      <c r="AW32" s="12"/>
      <c r="AX32" s="12"/>
      <c r="AY32" s="12"/>
      <c r="AZ32" s="11"/>
      <c r="BA32" s="12"/>
      <c r="BB32" s="12"/>
      <c r="BC32" s="12"/>
      <c r="BD32" s="12"/>
      <c r="BE32" s="11"/>
      <c r="BF32" s="11"/>
      <c r="BG32" s="11"/>
      <c r="BH32" s="11"/>
    </row>
    <row r="33" spans="1:61" s="6" customFormat="1" ht="11.25">
      <c r="A33" s="17">
        <v>5</v>
      </c>
      <c r="B33" s="50" t="s">
        <v>26</v>
      </c>
      <c r="C33" s="22">
        <v>100959.59389504336</v>
      </c>
      <c r="D33" s="11"/>
      <c r="E33" s="11">
        <v>100.65501793199999</v>
      </c>
      <c r="F33" s="11">
        <v>0.10863449069999999</v>
      </c>
      <c r="G33" s="11">
        <v>94.5371558482</v>
      </c>
      <c r="H33" s="11">
        <v>6.009227593099999</v>
      </c>
      <c r="I33" s="11"/>
      <c r="J33" s="11">
        <v>34.0379673096</v>
      </c>
      <c r="K33" s="11">
        <v>22.212983546</v>
      </c>
      <c r="L33" s="11">
        <v>0.1121026806</v>
      </c>
      <c r="M33" s="11">
        <v>0.5460188385</v>
      </c>
      <c r="N33" s="11">
        <v>0.030239514000000002</v>
      </c>
      <c r="O33" s="11">
        <v>11.1366227305</v>
      </c>
      <c r="P33" s="11"/>
      <c r="Q33" s="11">
        <v>487.9436865549</v>
      </c>
      <c r="R33" s="11">
        <v>0.13233270560000002</v>
      </c>
      <c r="S33" s="11" t="s">
        <v>2</v>
      </c>
      <c r="T33" s="11">
        <v>0.05325280289999999</v>
      </c>
      <c r="U33" s="11" t="s">
        <v>2</v>
      </c>
      <c r="V33" s="11">
        <v>483.82771411889996</v>
      </c>
      <c r="W33" s="11">
        <v>3.9303869275</v>
      </c>
      <c r="X33" s="11"/>
      <c r="Y33" s="11">
        <v>105.73024183300001</v>
      </c>
      <c r="Z33" s="11">
        <v>19.1869585903</v>
      </c>
      <c r="AA33" s="11">
        <v>40.8406842416</v>
      </c>
      <c r="AB33" s="11">
        <v>0.8796940628000001</v>
      </c>
      <c r="AC33" s="11">
        <v>21.1746618431</v>
      </c>
      <c r="AD33" s="11">
        <v>23.648243095199998</v>
      </c>
      <c r="AE33" s="11"/>
      <c r="AF33" s="11">
        <v>37.0259503436</v>
      </c>
      <c r="AG33" s="11">
        <v>25.7672968489</v>
      </c>
      <c r="AH33" s="11">
        <v>11.258653494699999</v>
      </c>
      <c r="AI33" s="11"/>
      <c r="AJ33" s="11">
        <v>107.01843336999998</v>
      </c>
      <c r="AK33" s="11">
        <v>102.82198018209999</v>
      </c>
      <c r="AL33" s="11">
        <v>0.050142512900000005</v>
      </c>
      <c r="AM33" s="11">
        <v>4.146310675</v>
      </c>
      <c r="AN33" s="11"/>
      <c r="AO33" s="11">
        <v>29.594209715500003</v>
      </c>
      <c r="AP33" s="11" t="s">
        <v>2</v>
      </c>
      <c r="AQ33" s="11" t="s">
        <v>2</v>
      </c>
      <c r="AR33" s="11" t="s">
        <v>2</v>
      </c>
      <c r="AS33" s="11">
        <v>0.135882392</v>
      </c>
      <c r="AT33" s="11" t="s">
        <v>2</v>
      </c>
      <c r="AU33" s="11">
        <v>3.5921704401000003</v>
      </c>
      <c r="AV33" s="11" t="s">
        <v>2</v>
      </c>
      <c r="AW33" s="11" t="s">
        <v>2</v>
      </c>
      <c r="AX33" s="11">
        <v>25.866156883400002</v>
      </c>
      <c r="AY33" s="11"/>
      <c r="AZ33" s="11" t="s">
        <v>2</v>
      </c>
      <c r="BA33" s="11" t="s">
        <v>2</v>
      </c>
      <c r="BB33" s="11" t="s">
        <v>2</v>
      </c>
      <c r="BC33" s="11" t="s">
        <v>2</v>
      </c>
      <c r="BD33" s="11" t="s">
        <v>2</v>
      </c>
      <c r="BE33" s="11">
        <v>902.0055070586</v>
      </c>
      <c r="BF33" s="11">
        <v>319.41743700790005</v>
      </c>
      <c r="BG33" s="11">
        <v>147.35677696980002</v>
      </c>
      <c r="BH33" s="11">
        <v>100524.2631542092</v>
      </c>
      <c r="BI33" s="2"/>
    </row>
    <row r="34" spans="1:61" ht="11.25">
      <c r="A34" s="2">
        <v>50</v>
      </c>
      <c r="B34" s="43" t="s">
        <v>27</v>
      </c>
      <c r="C34" s="22">
        <v>319.9248172174453</v>
      </c>
      <c r="D34" s="12"/>
      <c r="E34" s="11">
        <v>0.0344574547</v>
      </c>
      <c r="F34" s="12" t="s">
        <v>2</v>
      </c>
      <c r="G34" s="12">
        <v>0.0344574547</v>
      </c>
      <c r="H34" s="12" t="s">
        <v>2</v>
      </c>
      <c r="I34" s="12"/>
      <c r="J34" s="11" t="s">
        <v>2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P34" s="12"/>
      <c r="Q34" s="11">
        <v>1.9533739196</v>
      </c>
      <c r="R34" s="12" t="s">
        <v>2</v>
      </c>
      <c r="S34" s="12" t="s">
        <v>2</v>
      </c>
      <c r="T34" s="12" t="s">
        <v>2</v>
      </c>
      <c r="U34" s="12" t="s">
        <v>2</v>
      </c>
      <c r="V34" s="12">
        <v>1.9533739196</v>
      </c>
      <c r="W34" s="12" t="s">
        <v>2</v>
      </c>
      <c r="X34" s="12"/>
      <c r="Y34" s="11" t="s">
        <v>2</v>
      </c>
      <c r="Z34" s="12" t="s">
        <v>2</v>
      </c>
      <c r="AA34" s="12" t="s">
        <v>2</v>
      </c>
      <c r="AB34" s="12" t="s">
        <v>2</v>
      </c>
      <c r="AC34" s="12" t="s">
        <v>2</v>
      </c>
      <c r="AD34" s="12" t="s">
        <v>2</v>
      </c>
      <c r="AE34" s="12"/>
      <c r="AF34" s="11">
        <v>11.258653494699999</v>
      </c>
      <c r="AG34" s="19"/>
      <c r="AH34" s="12">
        <v>11.258653494699999</v>
      </c>
      <c r="AI34" s="12"/>
      <c r="AJ34" s="11" t="s">
        <v>2</v>
      </c>
      <c r="AK34" s="12" t="s">
        <v>2</v>
      </c>
      <c r="AL34" s="12" t="s">
        <v>2</v>
      </c>
      <c r="AM34" s="12" t="s">
        <v>2</v>
      </c>
      <c r="AN34" s="12"/>
      <c r="AO34" s="11" t="s">
        <v>2</v>
      </c>
      <c r="AP34" s="12" t="s">
        <v>2</v>
      </c>
      <c r="AQ34" s="12" t="s">
        <v>2</v>
      </c>
      <c r="AR34" s="12" t="s">
        <v>2</v>
      </c>
      <c r="AS34" s="12" t="s">
        <v>2</v>
      </c>
      <c r="AT34" s="12" t="s">
        <v>2</v>
      </c>
      <c r="AU34" s="12" t="s">
        <v>2</v>
      </c>
      <c r="AV34" s="12" t="s">
        <v>2</v>
      </c>
      <c r="AW34" s="12" t="s">
        <v>2</v>
      </c>
      <c r="AX34" s="12" t="s">
        <v>2</v>
      </c>
      <c r="AY34" s="12"/>
      <c r="AZ34" s="11" t="s">
        <v>2</v>
      </c>
      <c r="BA34" s="12" t="s">
        <v>2</v>
      </c>
      <c r="BB34" s="12" t="s">
        <v>2</v>
      </c>
      <c r="BC34" s="12" t="s">
        <v>2</v>
      </c>
      <c r="BD34" s="12" t="s">
        <v>2</v>
      </c>
      <c r="BE34" s="11">
        <v>13.246484869</v>
      </c>
      <c r="BF34" s="11">
        <v>34.4588752618</v>
      </c>
      <c r="BG34" s="11">
        <v>4.208805483500001</v>
      </c>
      <c r="BH34" s="11">
        <v>345.3268981692</v>
      </c>
      <c r="BI34" s="2"/>
    </row>
    <row r="35" spans="1:61" ht="11.25">
      <c r="A35" s="2">
        <v>51</v>
      </c>
      <c r="B35" s="43" t="s">
        <v>28</v>
      </c>
      <c r="C35" s="22">
        <v>100639.66907782592</v>
      </c>
      <c r="D35" s="12"/>
      <c r="E35" s="11">
        <v>100.62056047729999</v>
      </c>
      <c r="F35" s="12">
        <v>0.10863449069999999</v>
      </c>
      <c r="G35" s="12">
        <v>94.5026983935</v>
      </c>
      <c r="H35" s="12">
        <v>6.009227593099999</v>
      </c>
      <c r="I35" s="12"/>
      <c r="J35" s="11">
        <v>34.0379673096</v>
      </c>
      <c r="K35" s="12">
        <v>22.212983546</v>
      </c>
      <c r="L35" s="12">
        <v>0.1121026806</v>
      </c>
      <c r="M35" s="12">
        <v>0.5460188385</v>
      </c>
      <c r="N35" s="12">
        <v>0.030239514000000002</v>
      </c>
      <c r="O35" s="12">
        <v>11.1366227305</v>
      </c>
      <c r="P35" s="12"/>
      <c r="Q35" s="11">
        <v>485.99031263530003</v>
      </c>
      <c r="R35" s="12">
        <v>0.13233270560000002</v>
      </c>
      <c r="S35" s="12" t="s">
        <v>2</v>
      </c>
      <c r="T35" s="12">
        <v>0.05325280289999999</v>
      </c>
      <c r="U35" s="12" t="s">
        <v>2</v>
      </c>
      <c r="V35" s="12">
        <v>481.8743401993</v>
      </c>
      <c r="W35" s="12">
        <v>3.9303869275</v>
      </c>
      <c r="X35" s="12"/>
      <c r="Y35" s="11">
        <v>105.73024183300001</v>
      </c>
      <c r="Z35" s="12">
        <v>19.1869585903</v>
      </c>
      <c r="AA35" s="12">
        <v>40.8406842416</v>
      </c>
      <c r="AB35" s="12">
        <v>0.8796940628000001</v>
      </c>
      <c r="AC35" s="12">
        <v>21.1746618431</v>
      </c>
      <c r="AD35" s="12">
        <v>23.648243095199998</v>
      </c>
      <c r="AE35" s="12"/>
      <c r="AF35" s="11">
        <v>25.7672968489</v>
      </c>
      <c r="AG35" s="12">
        <v>25.7672968489</v>
      </c>
      <c r="AH35" s="19"/>
      <c r="AI35" s="21"/>
      <c r="AJ35" s="11">
        <v>107.01843336999998</v>
      </c>
      <c r="AK35" s="12">
        <v>102.82198018209999</v>
      </c>
      <c r="AL35" s="12">
        <v>0.050142512900000005</v>
      </c>
      <c r="AM35" s="12">
        <v>4.146310675</v>
      </c>
      <c r="AN35" s="12"/>
      <c r="AO35" s="11">
        <v>29.594209715500003</v>
      </c>
      <c r="AP35" s="12" t="s">
        <v>2</v>
      </c>
      <c r="AQ35" s="12" t="s">
        <v>2</v>
      </c>
      <c r="AR35" s="12" t="s">
        <v>2</v>
      </c>
      <c r="AS35" s="12">
        <v>0.135882392</v>
      </c>
      <c r="AT35" s="12" t="s">
        <v>2</v>
      </c>
      <c r="AU35" s="12">
        <v>3.5921704401000003</v>
      </c>
      <c r="AV35" s="12" t="s">
        <v>2</v>
      </c>
      <c r="AW35" s="12" t="s">
        <v>2</v>
      </c>
      <c r="AX35" s="12">
        <v>25.866156883400002</v>
      </c>
      <c r="AY35" s="12"/>
      <c r="AZ35" s="11" t="s">
        <v>2</v>
      </c>
      <c r="BA35" s="12" t="s">
        <v>2</v>
      </c>
      <c r="BB35" s="12" t="s">
        <v>2</v>
      </c>
      <c r="BC35" s="12" t="s">
        <v>2</v>
      </c>
      <c r="BD35" s="12" t="s">
        <v>2</v>
      </c>
      <c r="BE35" s="11">
        <v>888.7590221895999</v>
      </c>
      <c r="BF35" s="11">
        <v>284.95856174610003</v>
      </c>
      <c r="BG35" s="11">
        <v>143.1479714863</v>
      </c>
      <c r="BH35" s="11">
        <v>100178.93625604</v>
      </c>
      <c r="BI35" s="2"/>
    </row>
    <row r="36" spans="2:60" ht="11.25">
      <c r="B36" s="43"/>
      <c r="C36" s="22"/>
      <c r="D36" s="12"/>
      <c r="E36" s="11"/>
      <c r="F36" s="12"/>
      <c r="G36" s="12"/>
      <c r="H36" s="12"/>
      <c r="I36" s="12"/>
      <c r="J36" s="11"/>
      <c r="K36" s="12"/>
      <c r="L36" s="12"/>
      <c r="M36" s="12"/>
      <c r="N36" s="12"/>
      <c r="O36" s="12"/>
      <c r="P36" s="12"/>
      <c r="Q36" s="11"/>
      <c r="R36" s="12"/>
      <c r="S36" s="12"/>
      <c r="T36" s="12"/>
      <c r="U36" s="12"/>
      <c r="V36" s="12"/>
      <c r="W36" s="12"/>
      <c r="X36" s="12"/>
      <c r="Y36" s="11"/>
      <c r="Z36" s="12"/>
      <c r="AA36" s="12"/>
      <c r="AB36" s="12"/>
      <c r="AC36" s="12"/>
      <c r="AD36" s="12"/>
      <c r="AE36" s="12"/>
      <c r="AF36" s="11"/>
      <c r="AG36" s="12"/>
      <c r="AH36" s="21"/>
      <c r="AI36" s="21"/>
      <c r="AJ36" s="11"/>
      <c r="AK36" s="12"/>
      <c r="AL36" s="12"/>
      <c r="AM36" s="12"/>
      <c r="AN36" s="12"/>
      <c r="AO36" s="11"/>
      <c r="AP36" s="11"/>
      <c r="AQ36" s="12"/>
      <c r="AR36" s="12"/>
      <c r="AS36" s="12"/>
      <c r="AT36" s="12"/>
      <c r="AU36" s="12"/>
      <c r="AV36" s="12"/>
      <c r="AW36" s="12"/>
      <c r="AX36" s="12"/>
      <c r="AY36" s="12"/>
      <c r="AZ36" s="11"/>
      <c r="BA36" s="12"/>
      <c r="BB36" s="12"/>
      <c r="BC36" s="12"/>
      <c r="BD36" s="12"/>
      <c r="BE36" s="11"/>
      <c r="BF36" s="11"/>
      <c r="BG36" s="11"/>
      <c r="BH36" s="11"/>
    </row>
    <row r="37" spans="1:61" s="6" customFormat="1" ht="11.25">
      <c r="A37" s="17">
        <v>6</v>
      </c>
      <c r="B37" s="50" t="s">
        <v>29</v>
      </c>
      <c r="C37" s="22">
        <v>22879.228996749884</v>
      </c>
      <c r="D37" s="11"/>
      <c r="E37" s="11">
        <v>70.92480797889999</v>
      </c>
      <c r="F37" s="11">
        <v>1.1998635018</v>
      </c>
      <c r="G37" s="11">
        <v>69.7249444771</v>
      </c>
      <c r="H37" s="11" t="s">
        <v>2</v>
      </c>
      <c r="I37" s="11"/>
      <c r="J37" s="11">
        <v>2.0539259284</v>
      </c>
      <c r="K37" s="11">
        <v>0.0651484921</v>
      </c>
      <c r="L37" s="11" t="s">
        <v>2</v>
      </c>
      <c r="M37" s="11" t="s">
        <v>2</v>
      </c>
      <c r="N37" s="11" t="s">
        <v>2</v>
      </c>
      <c r="O37" s="11">
        <v>1.9887774363000001</v>
      </c>
      <c r="P37" s="11"/>
      <c r="Q37" s="11">
        <v>142.6428673229</v>
      </c>
      <c r="R37" s="11">
        <v>3.8865797719</v>
      </c>
      <c r="S37" s="11" t="s">
        <v>2</v>
      </c>
      <c r="T37" s="11" t="s">
        <v>2</v>
      </c>
      <c r="U37" s="11" t="s">
        <v>2</v>
      </c>
      <c r="V37" s="11">
        <v>101.65791227659999</v>
      </c>
      <c r="W37" s="11">
        <v>37.0983752744</v>
      </c>
      <c r="X37" s="11"/>
      <c r="Y37" s="11">
        <v>38.592108388499994</v>
      </c>
      <c r="Z37" s="11">
        <v>11.5266675363</v>
      </c>
      <c r="AA37" s="11">
        <v>11.1360091692</v>
      </c>
      <c r="AB37" s="11">
        <v>0.0002001136</v>
      </c>
      <c r="AC37" s="11">
        <v>10.6435392702</v>
      </c>
      <c r="AD37" s="11">
        <v>5.2856922992</v>
      </c>
      <c r="AE37" s="11"/>
      <c r="AF37" s="11">
        <v>31.0236048278</v>
      </c>
      <c r="AG37" s="11" t="s">
        <v>2</v>
      </c>
      <c r="AH37" s="11">
        <v>31.0236048278</v>
      </c>
      <c r="AI37" s="11"/>
      <c r="AJ37" s="11">
        <v>358.7636830717</v>
      </c>
      <c r="AK37" s="11">
        <v>69.9402929911</v>
      </c>
      <c r="AL37" s="11">
        <v>268.45271201869997</v>
      </c>
      <c r="AM37" s="11">
        <v>20.370678061899998</v>
      </c>
      <c r="AN37" s="11"/>
      <c r="AO37" s="11">
        <v>155.76669337560003</v>
      </c>
      <c r="AP37" s="11" t="s">
        <v>2</v>
      </c>
      <c r="AQ37" s="11" t="s">
        <v>2</v>
      </c>
      <c r="AR37" s="11" t="s">
        <v>2</v>
      </c>
      <c r="AS37" s="11">
        <v>0.42910741739999997</v>
      </c>
      <c r="AT37" s="11" t="s">
        <v>2</v>
      </c>
      <c r="AU37" s="11">
        <v>6.668950498100001</v>
      </c>
      <c r="AV37" s="11" t="s">
        <v>2</v>
      </c>
      <c r="AW37" s="11" t="s">
        <v>2</v>
      </c>
      <c r="AX37" s="11">
        <v>148.6686354601</v>
      </c>
      <c r="AY37" s="11"/>
      <c r="AZ37" s="11" t="s">
        <v>2</v>
      </c>
      <c r="BA37" s="11" t="s">
        <v>2</v>
      </c>
      <c r="BB37" s="11" t="s">
        <v>2</v>
      </c>
      <c r="BC37" s="11" t="s">
        <v>2</v>
      </c>
      <c r="BD37" s="11" t="s">
        <v>2</v>
      </c>
      <c r="BE37" s="11">
        <v>799.7676908937999</v>
      </c>
      <c r="BF37" s="11">
        <v>621.2888591299</v>
      </c>
      <c r="BG37" s="11">
        <v>-66.75467257939994</v>
      </c>
      <c r="BH37" s="11">
        <v>22633.789877251602</v>
      </c>
      <c r="BI37" s="2"/>
    </row>
    <row r="38" spans="1:61" ht="11.25">
      <c r="A38" s="2">
        <v>60</v>
      </c>
      <c r="B38" s="43" t="s">
        <v>30</v>
      </c>
      <c r="C38" s="22">
        <v>17862.688666871643</v>
      </c>
      <c r="D38" s="12"/>
      <c r="E38" s="11">
        <v>63.881361523299994</v>
      </c>
      <c r="F38" s="12">
        <v>1.1867953257</v>
      </c>
      <c r="G38" s="12">
        <v>62.6945661976</v>
      </c>
      <c r="H38" s="12" t="s">
        <v>2</v>
      </c>
      <c r="I38" s="12"/>
      <c r="J38" s="11">
        <v>1.9887774363000001</v>
      </c>
      <c r="K38" s="12" t="s">
        <v>2</v>
      </c>
      <c r="L38" s="12" t="s">
        <v>2</v>
      </c>
      <c r="M38" s="12" t="s">
        <v>2</v>
      </c>
      <c r="N38" s="12" t="s">
        <v>2</v>
      </c>
      <c r="O38" s="12">
        <v>1.9887774363000001</v>
      </c>
      <c r="P38" s="12"/>
      <c r="Q38" s="11">
        <v>57.8356237297</v>
      </c>
      <c r="R38" s="12">
        <v>3.8865797719</v>
      </c>
      <c r="S38" s="12" t="s">
        <v>2</v>
      </c>
      <c r="T38" s="12" t="s">
        <v>2</v>
      </c>
      <c r="U38" s="12" t="s">
        <v>2</v>
      </c>
      <c r="V38" s="12">
        <v>53.9490439578</v>
      </c>
      <c r="W38" s="12" t="s">
        <v>2</v>
      </c>
      <c r="X38" s="12"/>
      <c r="Y38" s="11">
        <v>38.11589306929999</v>
      </c>
      <c r="Z38" s="12">
        <v>11.1837998251</v>
      </c>
      <c r="AA38" s="12">
        <v>11.1360091692</v>
      </c>
      <c r="AB38" s="12">
        <v>0.0002001136</v>
      </c>
      <c r="AC38" s="12">
        <v>10.6435392702</v>
      </c>
      <c r="AD38" s="12">
        <v>5.1523446912</v>
      </c>
      <c r="AE38" s="12"/>
      <c r="AF38" s="11">
        <v>21.634376862899998</v>
      </c>
      <c r="AG38" s="12" t="s">
        <v>2</v>
      </c>
      <c r="AH38" s="12">
        <v>21.634376862899998</v>
      </c>
      <c r="AI38" s="12"/>
      <c r="AJ38" s="11">
        <v>20.0329664832</v>
      </c>
      <c r="AK38" s="19"/>
      <c r="AL38" s="12" t="s">
        <v>2</v>
      </c>
      <c r="AM38" s="12">
        <v>20.0329664832</v>
      </c>
      <c r="AN38" s="12"/>
      <c r="AO38" s="11">
        <v>16.2008304351</v>
      </c>
      <c r="AP38" s="12" t="s">
        <v>2</v>
      </c>
      <c r="AQ38" s="12" t="s">
        <v>2</v>
      </c>
      <c r="AR38" s="12" t="s">
        <v>2</v>
      </c>
      <c r="AS38" s="12">
        <v>0.09434556209999999</v>
      </c>
      <c r="AT38" s="12" t="s">
        <v>2</v>
      </c>
      <c r="AU38" s="12" t="s">
        <v>2</v>
      </c>
      <c r="AV38" s="12" t="s">
        <v>2</v>
      </c>
      <c r="AW38" s="12" t="s">
        <v>2</v>
      </c>
      <c r="AX38" s="12">
        <v>16.106484873</v>
      </c>
      <c r="AY38" s="12"/>
      <c r="AZ38" s="11" t="s">
        <v>2</v>
      </c>
      <c r="BA38" s="12" t="s">
        <v>2</v>
      </c>
      <c r="BB38" s="12" t="s">
        <v>2</v>
      </c>
      <c r="BC38" s="12" t="s">
        <v>2</v>
      </c>
      <c r="BD38" s="12" t="s">
        <v>2</v>
      </c>
      <c r="BE38" s="11">
        <v>219.6898295398</v>
      </c>
      <c r="BF38" s="11">
        <v>242.8728728575</v>
      </c>
      <c r="BG38" s="11">
        <v>-175.47137295249996</v>
      </c>
      <c r="BH38" s="11">
        <v>17710.405696476002</v>
      </c>
      <c r="BI38" s="2"/>
    </row>
    <row r="39" spans="1:61" ht="11.25">
      <c r="A39" s="2">
        <v>61</v>
      </c>
      <c r="B39" s="43" t="s">
        <v>31</v>
      </c>
      <c r="C39" s="22">
        <v>477.6710432495118</v>
      </c>
      <c r="D39" s="12"/>
      <c r="E39" s="11">
        <v>0.5158884049</v>
      </c>
      <c r="F39" s="12">
        <v>0.013068176099999999</v>
      </c>
      <c r="G39" s="12">
        <v>0.5028202288</v>
      </c>
      <c r="H39" s="12" t="s">
        <v>2</v>
      </c>
      <c r="I39" s="12"/>
      <c r="J39" s="11" t="s">
        <v>2</v>
      </c>
      <c r="K39" s="12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11">
        <v>56.189291843899994</v>
      </c>
      <c r="R39" s="12" t="s">
        <v>2</v>
      </c>
      <c r="S39" s="12" t="s">
        <v>2</v>
      </c>
      <c r="T39" s="12" t="s">
        <v>2</v>
      </c>
      <c r="U39" s="12" t="s">
        <v>2</v>
      </c>
      <c r="V39" s="12">
        <v>19.221864421699998</v>
      </c>
      <c r="W39" s="12">
        <v>36.9674274222</v>
      </c>
      <c r="X39" s="12"/>
      <c r="Y39" s="11" t="s">
        <v>2</v>
      </c>
      <c r="Z39" s="12" t="s">
        <v>2</v>
      </c>
      <c r="AA39" s="12" t="s">
        <v>2</v>
      </c>
      <c r="AB39" s="12" t="s">
        <v>2</v>
      </c>
      <c r="AC39" s="12" t="s">
        <v>2</v>
      </c>
      <c r="AD39" s="12" t="s">
        <v>2</v>
      </c>
      <c r="AE39" s="12"/>
      <c r="AF39" s="11" t="s">
        <v>2</v>
      </c>
      <c r="AG39" s="12" t="s">
        <v>2</v>
      </c>
      <c r="AH39" s="12" t="s">
        <v>2</v>
      </c>
      <c r="AI39" s="12"/>
      <c r="AJ39" s="11">
        <v>32.8966537776</v>
      </c>
      <c r="AK39" s="12">
        <v>32.5589421989</v>
      </c>
      <c r="AL39" s="19"/>
      <c r="AM39" s="12">
        <v>0.3377115787</v>
      </c>
      <c r="AN39" s="12"/>
      <c r="AO39" s="11">
        <v>1.50416499</v>
      </c>
      <c r="AP39" s="12" t="s">
        <v>2</v>
      </c>
      <c r="AQ39" s="12" t="s">
        <v>2</v>
      </c>
      <c r="AR39" s="12" t="s">
        <v>2</v>
      </c>
      <c r="AS39" s="12">
        <v>0.0854746597</v>
      </c>
      <c r="AT39" s="12" t="s">
        <v>2</v>
      </c>
      <c r="AU39" s="12" t="s">
        <v>2</v>
      </c>
      <c r="AV39" s="12" t="s">
        <v>2</v>
      </c>
      <c r="AW39" s="12" t="s">
        <v>2</v>
      </c>
      <c r="AX39" s="12">
        <v>1.4186903303</v>
      </c>
      <c r="AY39" s="12"/>
      <c r="AZ39" s="11" t="s">
        <v>2</v>
      </c>
      <c r="BA39" s="12" t="s">
        <v>2</v>
      </c>
      <c r="BB39" s="12" t="s">
        <v>2</v>
      </c>
      <c r="BC39" s="12" t="s">
        <v>2</v>
      </c>
      <c r="BD39" s="12" t="s">
        <v>2</v>
      </c>
      <c r="BE39" s="11">
        <v>91.10599901639998</v>
      </c>
      <c r="BF39" s="11">
        <v>304.52262910829995</v>
      </c>
      <c r="BG39" s="11">
        <v>78.9127904258</v>
      </c>
      <c r="BH39" s="11">
        <v>769.9570074146</v>
      </c>
      <c r="BI39" s="2"/>
    </row>
    <row r="40" spans="1:61" ht="11.25">
      <c r="A40" s="2">
        <v>62</v>
      </c>
      <c r="B40" s="43" t="s">
        <v>32</v>
      </c>
      <c r="C40" s="22">
        <v>4538.869286628725</v>
      </c>
      <c r="D40" s="12"/>
      <c r="E40" s="11">
        <v>6.5275580507</v>
      </c>
      <c r="F40" s="12" t="s">
        <v>2</v>
      </c>
      <c r="G40" s="12">
        <v>6.5275580507</v>
      </c>
      <c r="H40" s="12" t="s">
        <v>2</v>
      </c>
      <c r="I40" s="12"/>
      <c r="J40" s="11">
        <v>0.0651484921</v>
      </c>
      <c r="K40" s="12">
        <v>0.0651484921</v>
      </c>
      <c r="L40" s="12" t="s">
        <v>2</v>
      </c>
      <c r="M40" s="12" t="s">
        <v>2</v>
      </c>
      <c r="N40" s="12" t="s">
        <v>2</v>
      </c>
      <c r="O40" s="12" t="s">
        <v>2</v>
      </c>
      <c r="P40" s="12"/>
      <c r="Q40" s="11">
        <v>28.617951749299998</v>
      </c>
      <c r="R40" s="12" t="s">
        <v>2</v>
      </c>
      <c r="S40" s="12" t="s">
        <v>2</v>
      </c>
      <c r="T40" s="12" t="s">
        <v>2</v>
      </c>
      <c r="U40" s="12" t="s">
        <v>2</v>
      </c>
      <c r="V40" s="12">
        <v>28.4870038971</v>
      </c>
      <c r="W40" s="12">
        <v>0.13094785220000002</v>
      </c>
      <c r="X40" s="12"/>
      <c r="Y40" s="11">
        <v>0.47621531919999993</v>
      </c>
      <c r="Z40" s="12">
        <v>0.3428677112</v>
      </c>
      <c r="AA40" s="12" t="s">
        <v>2</v>
      </c>
      <c r="AB40" s="12" t="s">
        <v>2</v>
      </c>
      <c r="AC40" s="12" t="s">
        <v>2</v>
      </c>
      <c r="AD40" s="12">
        <v>0.13334760799999998</v>
      </c>
      <c r="AE40" s="12"/>
      <c r="AF40" s="11">
        <v>9.3892279649</v>
      </c>
      <c r="AG40" s="12" t="s">
        <v>2</v>
      </c>
      <c r="AH40" s="12">
        <v>9.3892279649</v>
      </c>
      <c r="AI40" s="12"/>
      <c r="AJ40" s="11">
        <v>305.8340628109</v>
      </c>
      <c r="AK40" s="12">
        <v>37.3813507922</v>
      </c>
      <c r="AL40" s="12">
        <v>268.45271201869997</v>
      </c>
      <c r="AM40" s="19"/>
      <c r="AN40" s="21"/>
      <c r="AO40" s="11">
        <v>138.06169795050002</v>
      </c>
      <c r="AP40" s="12" t="s">
        <v>2</v>
      </c>
      <c r="AQ40" s="12" t="s">
        <v>2</v>
      </c>
      <c r="AR40" s="12" t="s">
        <v>2</v>
      </c>
      <c r="AS40" s="12">
        <v>0.24928719559999998</v>
      </c>
      <c r="AT40" s="12" t="s">
        <v>2</v>
      </c>
      <c r="AU40" s="12">
        <v>6.668950498100001</v>
      </c>
      <c r="AV40" s="12" t="s">
        <v>2</v>
      </c>
      <c r="AW40" s="12" t="s">
        <v>2</v>
      </c>
      <c r="AX40" s="12">
        <v>131.1434602568</v>
      </c>
      <c r="AY40" s="12"/>
      <c r="AZ40" s="11" t="s">
        <v>2</v>
      </c>
      <c r="BA40" s="12" t="s">
        <v>2</v>
      </c>
      <c r="BB40" s="12" t="s">
        <v>2</v>
      </c>
      <c r="BC40" s="12" t="s">
        <v>2</v>
      </c>
      <c r="BD40" s="12" t="s">
        <v>2</v>
      </c>
      <c r="BE40" s="11">
        <v>488.9718623376</v>
      </c>
      <c r="BF40" s="11">
        <v>73.8933571641</v>
      </c>
      <c r="BG40" s="11">
        <v>29.803909947300028</v>
      </c>
      <c r="BH40" s="11">
        <v>4153.427173360999</v>
      </c>
      <c r="BI40" s="2"/>
    </row>
    <row r="41" spans="2:60" ht="11.25">
      <c r="B41" s="43"/>
      <c r="C41" s="22"/>
      <c r="D41" s="12"/>
      <c r="E41" s="11"/>
      <c r="F41" s="12"/>
      <c r="G41" s="12"/>
      <c r="H41" s="12"/>
      <c r="I41" s="12"/>
      <c r="J41" s="11"/>
      <c r="K41" s="12"/>
      <c r="L41" s="12"/>
      <c r="M41" s="12"/>
      <c r="N41" s="12"/>
      <c r="O41" s="12"/>
      <c r="P41" s="12"/>
      <c r="Q41" s="11"/>
      <c r="R41" s="12"/>
      <c r="S41" s="12"/>
      <c r="T41" s="12"/>
      <c r="U41" s="12"/>
      <c r="V41" s="12"/>
      <c r="W41" s="12"/>
      <c r="X41" s="12"/>
      <c r="Y41" s="11"/>
      <c r="Z41" s="12"/>
      <c r="AA41" s="12"/>
      <c r="AB41" s="12"/>
      <c r="AC41" s="12"/>
      <c r="AD41" s="12"/>
      <c r="AE41" s="12"/>
      <c r="AF41" s="11"/>
      <c r="AG41" s="12"/>
      <c r="AH41" s="12"/>
      <c r="AI41" s="12"/>
      <c r="AJ41" s="11"/>
      <c r="AK41" s="12"/>
      <c r="AL41" s="12"/>
      <c r="AM41" s="21"/>
      <c r="AN41" s="21"/>
      <c r="AO41" s="11"/>
      <c r="AP41" s="11"/>
      <c r="AQ41" s="12"/>
      <c r="AR41" s="12"/>
      <c r="AS41" s="12"/>
      <c r="AT41" s="12"/>
      <c r="AU41" s="12"/>
      <c r="AV41" s="12"/>
      <c r="AW41" s="12"/>
      <c r="AX41" s="12"/>
      <c r="AY41" s="12"/>
      <c r="AZ41" s="11"/>
      <c r="BA41" s="12"/>
      <c r="BB41" s="12"/>
      <c r="BC41" s="12"/>
      <c r="BD41" s="12"/>
      <c r="BE41" s="11"/>
      <c r="BF41" s="11"/>
      <c r="BG41" s="11"/>
      <c r="BH41" s="11"/>
    </row>
    <row r="42" spans="1:61" s="6" customFormat="1" ht="11.25">
      <c r="A42" s="17">
        <v>7</v>
      </c>
      <c r="B42" s="50" t="s">
        <v>33</v>
      </c>
      <c r="C42" s="22">
        <v>99479.96898966866</v>
      </c>
      <c r="D42" s="11"/>
      <c r="E42" s="11">
        <v>3.2529598504</v>
      </c>
      <c r="F42" s="11">
        <v>0.10776115480000001</v>
      </c>
      <c r="G42" s="11">
        <v>3.1451986956</v>
      </c>
      <c r="H42" s="11" t="s">
        <v>2</v>
      </c>
      <c r="I42" s="11"/>
      <c r="J42" s="11">
        <v>11.0408323276</v>
      </c>
      <c r="K42" s="11">
        <v>7.791066637799999</v>
      </c>
      <c r="L42" s="11">
        <v>0.16699577799999998</v>
      </c>
      <c r="M42" s="11">
        <v>0.1360812128</v>
      </c>
      <c r="N42" s="11">
        <v>1.7368304667</v>
      </c>
      <c r="O42" s="11">
        <v>1.2098582323</v>
      </c>
      <c r="P42" s="11"/>
      <c r="Q42" s="11">
        <v>11.6173765575</v>
      </c>
      <c r="R42" s="11">
        <v>0.014479909599999998</v>
      </c>
      <c r="S42" s="11" t="s">
        <v>2</v>
      </c>
      <c r="T42" s="11" t="s">
        <v>2</v>
      </c>
      <c r="U42" s="11" t="s">
        <v>2</v>
      </c>
      <c r="V42" s="11">
        <v>5.8076778793</v>
      </c>
      <c r="W42" s="11">
        <v>5.7952187686</v>
      </c>
      <c r="X42" s="11"/>
      <c r="Y42" s="11">
        <v>6.209705679200001</v>
      </c>
      <c r="Z42" s="11">
        <v>1.8810740736</v>
      </c>
      <c r="AA42" s="11">
        <v>0.0740676891</v>
      </c>
      <c r="AB42" s="11" t="s">
        <v>2</v>
      </c>
      <c r="AC42" s="11">
        <v>3.7780946601</v>
      </c>
      <c r="AD42" s="11">
        <v>0.4764692564</v>
      </c>
      <c r="AE42" s="11"/>
      <c r="AF42" s="11">
        <v>15.9377645595</v>
      </c>
      <c r="AG42" s="11" t="s">
        <v>2</v>
      </c>
      <c r="AH42" s="11">
        <v>15.9377645595</v>
      </c>
      <c r="AI42" s="11"/>
      <c r="AJ42" s="11">
        <v>47.189133898499996</v>
      </c>
      <c r="AK42" s="11">
        <v>7.110041965000001</v>
      </c>
      <c r="AL42" s="11">
        <v>1.8488871406</v>
      </c>
      <c r="AM42" s="11">
        <v>38.2302047929</v>
      </c>
      <c r="AN42" s="11"/>
      <c r="AO42" s="11">
        <v>3.3190833526</v>
      </c>
      <c r="AP42" s="11">
        <v>0.4685968559</v>
      </c>
      <c r="AQ42" s="11" t="s">
        <v>2</v>
      </c>
      <c r="AR42" s="11" t="s">
        <v>2</v>
      </c>
      <c r="AS42" s="11">
        <v>1.1221854162</v>
      </c>
      <c r="AT42" s="11" t="s">
        <v>2</v>
      </c>
      <c r="AU42" s="11">
        <v>0.04756467180000001</v>
      </c>
      <c r="AV42" s="11" t="s">
        <v>2</v>
      </c>
      <c r="AW42" s="11" t="s">
        <v>2</v>
      </c>
      <c r="AX42" s="11">
        <v>1.6807364087</v>
      </c>
      <c r="AY42" s="11"/>
      <c r="AZ42" s="11" t="s">
        <v>2</v>
      </c>
      <c r="BA42" s="11" t="s">
        <v>2</v>
      </c>
      <c r="BB42" s="11" t="s">
        <v>2</v>
      </c>
      <c r="BC42" s="11" t="s">
        <v>2</v>
      </c>
      <c r="BD42" s="11" t="s">
        <v>2</v>
      </c>
      <c r="BE42" s="11">
        <v>98.5668562253</v>
      </c>
      <c r="BF42" s="11">
        <v>280.3720654415</v>
      </c>
      <c r="BG42" s="11">
        <v>-20.574361668499993</v>
      </c>
      <c r="BH42" s="11">
        <v>99641.3575627251</v>
      </c>
      <c r="BI42" s="2"/>
    </row>
    <row r="43" spans="1:61" ht="11.25">
      <c r="A43" s="2">
        <v>70</v>
      </c>
      <c r="B43" s="43" t="s">
        <v>34</v>
      </c>
      <c r="C43" s="22">
        <v>84768.18233944474</v>
      </c>
      <c r="D43" s="12"/>
      <c r="E43" s="11">
        <v>0.0074798057</v>
      </c>
      <c r="F43" s="12" t="s">
        <v>2</v>
      </c>
      <c r="G43" s="12">
        <v>0.0074798057</v>
      </c>
      <c r="H43" s="12" t="s">
        <v>2</v>
      </c>
      <c r="I43" s="12"/>
      <c r="J43" s="11">
        <v>0.0184031259</v>
      </c>
      <c r="K43" s="12" t="s">
        <v>2</v>
      </c>
      <c r="L43" s="12" t="s">
        <v>2</v>
      </c>
      <c r="M43" s="12">
        <v>0.0184031259</v>
      </c>
      <c r="N43" s="12" t="s">
        <v>2</v>
      </c>
      <c r="O43" s="12" t="s">
        <v>2</v>
      </c>
      <c r="P43" s="12"/>
      <c r="Q43" s="11">
        <v>2.5188671126</v>
      </c>
      <c r="R43" s="12" t="s">
        <v>2</v>
      </c>
      <c r="S43" s="12" t="s">
        <v>2</v>
      </c>
      <c r="T43" s="12" t="s">
        <v>2</v>
      </c>
      <c r="U43" s="12" t="s">
        <v>2</v>
      </c>
      <c r="V43" s="12" t="s">
        <v>2</v>
      </c>
      <c r="W43" s="12">
        <v>2.5188671126</v>
      </c>
      <c r="X43" s="12"/>
      <c r="Y43" s="11">
        <v>0.6282166744000001</v>
      </c>
      <c r="Z43" s="12" t="s">
        <v>2</v>
      </c>
      <c r="AA43" s="12" t="s">
        <v>2</v>
      </c>
      <c r="AB43" s="12" t="s">
        <v>2</v>
      </c>
      <c r="AC43" s="12">
        <v>0.6282166744000001</v>
      </c>
      <c r="AD43" s="12" t="s">
        <v>2</v>
      </c>
      <c r="AE43" s="12"/>
      <c r="AF43" s="11" t="s">
        <v>2</v>
      </c>
      <c r="AG43" s="12" t="s">
        <v>2</v>
      </c>
      <c r="AH43" s="12" t="s">
        <v>2</v>
      </c>
      <c r="AI43" s="12"/>
      <c r="AJ43" s="11">
        <v>0.48222511160000003</v>
      </c>
      <c r="AK43" s="12" t="s">
        <v>2</v>
      </c>
      <c r="AL43" s="12">
        <v>0.48222511160000003</v>
      </c>
      <c r="AM43" s="12" t="s">
        <v>2</v>
      </c>
      <c r="AN43" s="12"/>
      <c r="AO43" s="11">
        <v>0.066546921</v>
      </c>
      <c r="AP43" s="40"/>
      <c r="AQ43" s="21" t="s">
        <v>2</v>
      </c>
      <c r="AR43" s="21" t="s">
        <v>2</v>
      </c>
      <c r="AS43" s="12" t="s">
        <v>2</v>
      </c>
      <c r="AT43" s="12" t="s">
        <v>2</v>
      </c>
      <c r="AU43" s="12">
        <v>0.0043364331</v>
      </c>
      <c r="AV43" s="12" t="s">
        <v>2</v>
      </c>
      <c r="AW43" s="12" t="s">
        <v>2</v>
      </c>
      <c r="AX43" s="12">
        <v>0.0622104879</v>
      </c>
      <c r="AY43" s="12"/>
      <c r="AZ43" s="11" t="s">
        <v>2</v>
      </c>
      <c r="BA43" s="12" t="s">
        <v>2</v>
      </c>
      <c r="BB43" s="12" t="s">
        <v>2</v>
      </c>
      <c r="BC43" s="12" t="s">
        <v>2</v>
      </c>
      <c r="BD43" s="12" t="s">
        <v>2</v>
      </c>
      <c r="BE43" s="11">
        <v>3.7217387512</v>
      </c>
      <c r="BF43" s="11">
        <v>5.1694003916</v>
      </c>
      <c r="BG43" s="11">
        <v>0.2958372291</v>
      </c>
      <c r="BH43" s="11">
        <v>84769.917311254</v>
      </c>
      <c r="BI43" s="2"/>
    </row>
    <row r="44" spans="1:61" ht="11.25">
      <c r="A44" s="2">
        <v>71</v>
      </c>
      <c r="B44" s="43" t="s">
        <v>35</v>
      </c>
      <c r="C44" s="22"/>
      <c r="D44" s="12"/>
      <c r="E44" s="11"/>
      <c r="F44" s="12"/>
      <c r="G44" s="12"/>
      <c r="H44" s="12"/>
      <c r="I44" s="12"/>
      <c r="J44" s="11"/>
      <c r="K44" s="12"/>
      <c r="L44" s="12"/>
      <c r="M44" s="12"/>
      <c r="N44" s="12"/>
      <c r="O44" s="12"/>
      <c r="P44" s="12"/>
      <c r="Q44" s="11"/>
      <c r="R44" s="12"/>
      <c r="S44" s="12"/>
      <c r="T44" s="12"/>
      <c r="U44" s="12"/>
      <c r="V44" s="12"/>
      <c r="W44" s="12"/>
      <c r="X44" s="12"/>
      <c r="Y44" s="11"/>
      <c r="Z44" s="12"/>
      <c r="AA44" s="12"/>
      <c r="AB44" s="12"/>
      <c r="AC44" s="12"/>
      <c r="AD44" s="12"/>
      <c r="AE44" s="12"/>
      <c r="AF44" s="11"/>
      <c r="AG44" s="12"/>
      <c r="AH44" s="12"/>
      <c r="AI44" s="12"/>
      <c r="AJ44" s="11"/>
      <c r="AK44" s="12"/>
      <c r="AL44" s="12"/>
      <c r="AM44" s="12"/>
      <c r="AN44" s="12"/>
      <c r="AO44" s="11"/>
      <c r="AP44" s="11"/>
      <c r="AQ44" s="19"/>
      <c r="AR44" s="12"/>
      <c r="AS44" s="12"/>
      <c r="AT44" s="12"/>
      <c r="AU44" s="12"/>
      <c r="AV44" s="12"/>
      <c r="AW44" s="12"/>
      <c r="AX44" s="12"/>
      <c r="AY44" s="12"/>
      <c r="AZ44" s="11"/>
      <c r="BA44" s="12"/>
      <c r="BB44" s="12"/>
      <c r="BC44" s="12"/>
      <c r="BD44" s="12"/>
      <c r="BE44" s="11"/>
      <c r="BF44" s="11"/>
      <c r="BG44" s="11"/>
      <c r="BH44" s="11"/>
      <c r="BI44" s="2"/>
    </row>
    <row r="45" spans="1:61" ht="11.25">
      <c r="A45" s="2">
        <v>72</v>
      </c>
      <c r="B45" s="43" t="s">
        <v>36</v>
      </c>
      <c r="C45" s="22"/>
      <c r="D45" s="12"/>
      <c r="E45" s="11"/>
      <c r="F45" s="12"/>
      <c r="G45" s="12"/>
      <c r="H45" s="12"/>
      <c r="I45" s="12"/>
      <c r="J45" s="11"/>
      <c r="K45" s="12"/>
      <c r="L45" s="12"/>
      <c r="M45" s="12"/>
      <c r="N45" s="12"/>
      <c r="O45" s="12"/>
      <c r="P45" s="12"/>
      <c r="Q45" s="11"/>
      <c r="R45" s="12"/>
      <c r="S45" s="12"/>
      <c r="T45" s="12"/>
      <c r="U45" s="12"/>
      <c r="V45" s="12"/>
      <c r="W45" s="12"/>
      <c r="X45" s="12"/>
      <c r="Y45" s="11"/>
      <c r="Z45" s="12"/>
      <c r="AA45" s="12"/>
      <c r="AB45" s="12"/>
      <c r="AC45" s="12"/>
      <c r="AD45" s="12"/>
      <c r="AE45" s="12"/>
      <c r="AF45" s="11"/>
      <c r="AG45" s="12"/>
      <c r="AH45" s="12"/>
      <c r="AI45" s="12"/>
      <c r="AJ45" s="11"/>
      <c r="AK45" s="12"/>
      <c r="AL45" s="12"/>
      <c r="AM45" s="12"/>
      <c r="AN45" s="12"/>
      <c r="AO45" s="11"/>
      <c r="AP45" s="11"/>
      <c r="AQ45" s="12"/>
      <c r="AR45" s="19"/>
      <c r="AS45" s="12"/>
      <c r="AT45" s="12"/>
      <c r="AU45" s="12"/>
      <c r="AV45" s="12"/>
      <c r="AW45" s="12"/>
      <c r="AX45" s="12"/>
      <c r="AY45" s="12"/>
      <c r="AZ45" s="11"/>
      <c r="BA45" s="12"/>
      <c r="BB45" s="12"/>
      <c r="BC45" s="12"/>
      <c r="BD45" s="12"/>
      <c r="BE45" s="11"/>
      <c r="BF45" s="11"/>
      <c r="BG45" s="11"/>
      <c r="BH45" s="11"/>
      <c r="BI45" s="2"/>
    </row>
    <row r="46" spans="1:61" ht="11.25">
      <c r="A46" s="2">
        <v>73</v>
      </c>
      <c r="B46" s="43" t="s">
        <v>37</v>
      </c>
      <c r="C46" s="22">
        <v>9773.561635192109</v>
      </c>
      <c r="D46" s="12"/>
      <c r="E46" s="11">
        <v>2.0903073953</v>
      </c>
      <c r="F46" s="12" t="s">
        <v>2</v>
      </c>
      <c r="G46" s="12">
        <v>2.0903073953</v>
      </c>
      <c r="H46" s="12" t="s">
        <v>2</v>
      </c>
      <c r="I46" s="12"/>
      <c r="J46" s="11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O46" s="12" t="s">
        <v>2</v>
      </c>
      <c r="P46" s="12"/>
      <c r="Q46" s="11">
        <v>3.276351656</v>
      </c>
      <c r="R46" s="12" t="s">
        <v>2</v>
      </c>
      <c r="S46" s="12" t="s">
        <v>2</v>
      </c>
      <c r="T46" s="12" t="s">
        <v>2</v>
      </c>
      <c r="U46" s="12" t="s">
        <v>2</v>
      </c>
      <c r="V46" s="12" t="s">
        <v>2</v>
      </c>
      <c r="W46" s="12">
        <v>3.276351656</v>
      </c>
      <c r="X46" s="12"/>
      <c r="Y46" s="11">
        <v>3.4441961812</v>
      </c>
      <c r="Z46" s="12">
        <v>0.007797575100000001</v>
      </c>
      <c r="AA46" s="12" t="s">
        <v>2</v>
      </c>
      <c r="AB46" s="12" t="s">
        <v>2</v>
      </c>
      <c r="AC46" s="12">
        <v>2.9599293497</v>
      </c>
      <c r="AD46" s="12">
        <v>0.4764692564</v>
      </c>
      <c r="AE46" s="12"/>
      <c r="AF46" s="11">
        <v>0.6601324536000001</v>
      </c>
      <c r="AG46" s="12" t="s">
        <v>2</v>
      </c>
      <c r="AH46" s="12">
        <v>0.6601324536000001</v>
      </c>
      <c r="AI46" s="12"/>
      <c r="AJ46" s="11">
        <v>4.866046298</v>
      </c>
      <c r="AK46" s="12">
        <v>0.33556258819999996</v>
      </c>
      <c r="AL46" s="12">
        <v>0.3943963045</v>
      </c>
      <c r="AM46" s="12">
        <v>4.1360874053</v>
      </c>
      <c r="AN46" s="12"/>
      <c r="AO46" s="11" t="s">
        <v>2</v>
      </c>
      <c r="AP46" s="12" t="s">
        <v>2</v>
      </c>
      <c r="AQ46" s="12" t="s">
        <v>2</v>
      </c>
      <c r="AR46" s="12" t="s">
        <v>2</v>
      </c>
      <c r="AS46" s="19"/>
      <c r="AT46" s="12" t="s">
        <v>2</v>
      </c>
      <c r="AU46" s="12" t="s">
        <v>2</v>
      </c>
      <c r="AV46" s="12" t="s">
        <v>2</v>
      </c>
      <c r="AW46" s="12" t="s">
        <v>2</v>
      </c>
      <c r="AX46" s="12" t="s">
        <v>2</v>
      </c>
      <c r="AY46" s="12"/>
      <c r="AZ46" s="11" t="s">
        <v>2</v>
      </c>
      <c r="BA46" s="12" t="s">
        <v>2</v>
      </c>
      <c r="BB46" s="12" t="s">
        <v>2</v>
      </c>
      <c r="BC46" s="12" t="s">
        <v>2</v>
      </c>
      <c r="BD46" s="12" t="s">
        <v>2</v>
      </c>
      <c r="BE46" s="11">
        <v>14.3370339841</v>
      </c>
      <c r="BF46" s="11">
        <v>3.9095942772999996</v>
      </c>
      <c r="BG46" s="11">
        <v>13.9489401003</v>
      </c>
      <c r="BH46" s="11">
        <v>9777.1242259924</v>
      </c>
      <c r="BI46" s="2"/>
    </row>
    <row r="47" spans="1:61" ht="11.25">
      <c r="A47" s="2">
        <v>74</v>
      </c>
      <c r="B47" s="43" t="s">
        <v>38</v>
      </c>
      <c r="C47" s="22" t="s">
        <v>2</v>
      </c>
      <c r="D47" s="12"/>
      <c r="E47" s="11" t="s">
        <v>2</v>
      </c>
      <c r="F47" s="12" t="s">
        <v>2</v>
      </c>
      <c r="G47" s="12" t="s">
        <v>2</v>
      </c>
      <c r="H47" s="12" t="s">
        <v>2</v>
      </c>
      <c r="I47" s="12"/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X47" s="12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 t="s">
        <v>2</v>
      </c>
      <c r="AG47" s="12" t="s">
        <v>2</v>
      </c>
      <c r="AH47" s="12" t="s">
        <v>2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N47" s="12"/>
      <c r="AO47" s="11" t="s">
        <v>2</v>
      </c>
      <c r="AP47" s="12" t="s">
        <v>2</v>
      </c>
      <c r="AQ47" s="12" t="s">
        <v>2</v>
      </c>
      <c r="AR47" s="12" t="s">
        <v>2</v>
      </c>
      <c r="AS47" s="12" t="s">
        <v>2</v>
      </c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Y47" s="12"/>
      <c r="AZ47" s="11" t="s">
        <v>2</v>
      </c>
      <c r="BA47" s="12" t="s">
        <v>2</v>
      </c>
      <c r="BB47" s="12" t="s">
        <v>2</v>
      </c>
      <c r="BC47" s="12" t="s">
        <v>2</v>
      </c>
      <c r="BD47" s="12" t="s">
        <v>2</v>
      </c>
      <c r="BE47" s="11" t="s">
        <v>2</v>
      </c>
      <c r="BF47" s="11" t="s">
        <v>2</v>
      </c>
      <c r="BG47" s="11"/>
      <c r="BH47" s="11" t="s">
        <v>2</v>
      </c>
      <c r="BI47" s="2"/>
    </row>
    <row r="48" spans="1:61" ht="11.25">
      <c r="A48" s="2">
        <v>75</v>
      </c>
      <c r="B48" s="43" t="s">
        <v>39</v>
      </c>
      <c r="C48" s="22">
        <v>434.15735174446104</v>
      </c>
      <c r="D48" s="12"/>
      <c r="E48" s="11" t="s">
        <v>2</v>
      </c>
      <c r="F48" s="12" t="s">
        <v>2</v>
      </c>
      <c r="G48" s="12" t="s">
        <v>2</v>
      </c>
      <c r="H48" s="12" t="s">
        <v>2</v>
      </c>
      <c r="I48" s="12"/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X48" s="12"/>
      <c r="Y48" s="11">
        <v>0.4379678868</v>
      </c>
      <c r="Z48" s="12">
        <v>0.4379678868</v>
      </c>
      <c r="AA48" s="12" t="s">
        <v>2</v>
      </c>
      <c r="AB48" s="12" t="s">
        <v>2</v>
      </c>
      <c r="AC48" s="12" t="s">
        <v>2</v>
      </c>
      <c r="AD48" s="12" t="s">
        <v>2</v>
      </c>
      <c r="AE48" s="12"/>
      <c r="AF48" s="11" t="s">
        <v>2</v>
      </c>
      <c r="AG48" s="12" t="s">
        <v>2</v>
      </c>
      <c r="AH48" s="12" t="s">
        <v>2</v>
      </c>
      <c r="AI48" s="12"/>
      <c r="AJ48" s="11">
        <v>0.053131331899999995</v>
      </c>
      <c r="AK48" s="12" t="s">
        <v>2</v>
      </c>
      <c r="AL48" s="12" t="s">
        <v>2</v>
      </c>
      <c r="AM48" s="12">
        <v>0.053131331899999995</v>
      </c>
      <c r="AN48" s="12"/>
      <c r="AO48" s="11">
        <v>2.7791274369</v>
      </c>
      <c r="AP48" s="12">
        <v>0.4685968559</v>
      </c>
      <c r="AQ48" s="12" t="s">
        <v>2</v>
      </c>
      <c r="AR48" s="12" t="s">
        <v>2</v>
      </c>
      <c r="AS48" s="12">
        <v>0.6920046602000001</v>
      </c>
      <c r="AT48" s="12" t="s">
        <v>2</v>
      </c>
      <c r="AU48" s="19"/>
      <c r="AV48" s="12" t="s">
        <v>2</v>
      </c>
      <c r="AW48" s="12" t="s">
        <v>2</v>
      </c>
      <c r="AX48" s="12">
        <v>1.6185259208</v>
      </c>
      <c r="AY48" s="12"/>
      <c r="AZ48" s="11" t="s">
        <v>2</v>
      </c>
      <c r="BA48" s="12" t="s">
        <v>2</v>
      </c>
      <c r="BB48" s="12" t="s">
        <v>2</v>
      </c>
      <c r="BC48" s="12" t="s">
        <v>2</v>
      </c>
      <c r="BD48" s="12" t="s">
        <v>2</v>
      </c>
      <c r="BE48" s="11">
        <v>3.2702266556</v>
      </c>
      <c r="BF48" s="11">
        <v>10.334741795200001</v>
      </c>
      <c r="BG48" s="11">
        <v>-3.348409329699998</v>
      </c>
      <c r="BH48" s="11">
        <v>437.8901031068</v>
      </c>
      <c r="BI48" s="2"/>
    </row>
    <row r="49" spans="1:61" ht="11.25">
      <c r="A49" s="2">
        <v>76</v>
      </c>
      <c r="B49" s="43" t="s">
        <v>40</v>
      </c>
      <c r="C49" s="22" t="s">
        <v>2</v>
      </c>
      <c r="D49" s="12"/>
      <c r="E49" s="11" t="s">
        <v>2</v>
      </c>
      <c r="F49" s="12" t="s">
        <v>2</v>
      </c>
      <c r="G49" s="12" t="s">
        <v>2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 t="s">
        <v>2</v>
      </c>
      <c r="R49" s="12" t="s">
        <v>2</v>
      </c>
      <c r="S49" s="12" t="s">
        <v>2</v>
      </c>
      <c r="T49" s="12" t="s">
        <v>2</v>
      </c>
      <c r="U49" s="12" t="s">
        <v>2</v>
      </c>
      <c r="V49" s="12" t="s">
        <v>2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 t="s">
        <v>2</v>
      </c>
      <c r="AK49" s="12" t="s">
        <v>2</v>
      </c>
      <c r="AL49" s="12" t="s">
        <v>2</v>
      </c>
      <c r="AM49" s="12" t="s">
        <v>2</v>
      </c>
      <c r="AN49" s="12"/>
      <c r="AO49" s="11" t="s">
        <v>2</v>
      </c>
      <c r="AP49" s="12" t="s">
        <v>2</v>
      </c>
      <c r="AQ49" s="12" t="s">
        <v>2</v>
      </c>
      <c r="AR49" s="12" t="s">
        <v>2</v>
      </c>
      <c r="AS49" s="12" t="s">
        <v>2</v>
      </c>
      <c r="AT49" s="12" t="s">
        <v>2</v>
      </c>
      <c r="AU49" s="12" t="s">
        <v>2</v>
      </c>
      <c r="AV49" s="19"/>
      <c r="AW49" s="12" t="s">
        <v>2</v>
      </c>
      <c r="AX49" s="12" t="s">
        <v>2</v>
      </c>
      <c r="AY49" s="12"/>
      <c r="AZ49" s="11" t="s">
        <v>2</v>
      </c>
      <c r="BA49" s="12" t="s">
        <v>2</v>
      </c>
      <c r="BB49" s="12" t="s">
        <v>2</v>
      </c>
      <c r="BC49" s="12" t="s">
        <v>2</v>
      </c>
      <c r="BD49" s="12" t="s">
        <v>2</v>
      </c>
      <c r="BE49" s="11" t="s">
        <v>2</v>
      </c>
      <c r="BF49" s="11" t="s">
        <v>2</v>
      </c>
      <c r="BG49" s="11"/>
      <c r="BH49" s="11" t="s">
        <v>2</v>
      </c>
      <c r="BI49" s="2"/>
    </row>
    <row r="50" spans="1:61" ht="11.25">
      <c r="A50" s="2">
        <v>77</v>
      </c>
      <c r="B50" s="43" t="s">
        <v>41</v>
      </c>
      <c r="C50" s="22">
        <v>59.231101757812496</v>
      </c>
      <c r="D50" s="12"/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11" t="s">
        <v>2</v>
      </c>
      <c r="K50" s="12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N50" s="12"/>
      <c r="AO50" s="11" t="s">
        <v>2</v>
      </c>
      <c r="AP50" s="12" t="s">
        <v>2</v>
      </c>
      <c r="AQ50" s="12" t="s">
        <v>2</v>
      </c>
      <c r="AR50" s="12" t="s">
        <v>2</v>
      </c>
      <c r="AS50" s="12" t="s">
        <v>2</v>
      </c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Y50" s="12"/>
      <c r="AZ50" s="11" t="s">
        <v>2</v>
      </c>
      <c r="BA50" s="12" t="s">
        <v>2</v>
      </c>
      <c r="BB50" s="12" t="s">
        <v>2</v>
      </c>
      <c r="BC50" s="12" t="s">
        <v>2</v>
      </c>
      <c r="BD50" s="12" t="s">
        <v>2</v>
      </c>
      <c r="BE50" s="11" t="s">
        <v>2</v>
      </c>
      <c r="BF50" s="11" t="s">
        <v>2</v>
      </c>
      <c r="BG50" s="11"/>
      <c r="BH50" s="11">
        <v>59.2311037691</v>
      </c>
      <c r="BI50" s="2"/>
    </row>
    <row r="51" spans="1:61" ht="11.25">
      <c r="A51" s="2">
        <v>78</v>
      </c>
      <c r="B51" s="43" t="s">
        <v>42</v>
      </c>
      <c r="C51" s="22">
        <v>4444.836561529541</v>
      </c>
      <c r="D51" s="12"/>
      <c r="E51" s="11">
        <v>1.1551726493999999</v>
      </c>
      <c r="F51" s="12">
        <v>0.10776115480000001</v>
      </c>
      <c r="G51" s="12">
        <v>1.0474114946</v>
      </c>
      <c r="H51" s="12" t="s">
        <v>2</v>
      </c>
      <c r="I51" s="12"/>
      <c r="J51" s="11">
        <v>11.0224292017</v>
      </c>
      <c r="K51" s="12">
        <v>7.791066637799999</v>
      </c>
      <c r="L51" s="12">
        <v>0.16699577799999998</v>
      </c>
      <c r="M51" s="12">
        <v>0.11767808689999999</v>
      </c>
      <c r="N51" s="12">
        <v>1.7368304667</v>
      </c>
      <c r="O51" s="12">
        <v>1.2098582323</v>
      </c>
      <c r="P51" s="12"/>
      <c r="Q51" s="11">
        <v>5.8221577889</v>
      </c>
      <c r="R51" s="12">
        <v>0.014479909599999998</v>
      </c>
      <c r="S51" s="12" t="s">
        <v>2</v>
      </c>
      <c r="T51" s="12" t="s">
        <v>2</v>
      </c>
      <c r="U51" s="12" t="s">
        <v>2</v>
      </c>
      <c r="V51" s="12">
        <v>5.8076778793</v>
      </c>
      <c r="W51" s="12" t="s">
        <v>2</v>
      </c>
      <c r="X51" s="12"/>
      <c r="Y51" s="11">
        <v>1.6993249368</v>
      </c>
      <c r="Z51" s="12">
        <v>1.4353086117</v>
      </c>
      <c r="AA51" s="12">
        <v>0.0740676891</v>
      </c>
      <c r="AB51" s="12" t="s">
        <v>2</v>
      </c>
      <c r="AC51" s="12">
        <v>0.189948636</v>
      </c>
      <c r="AD51" s="12" t="s">
        <v>2</v>
      </c>
      <c r="AE51" s="12"/>
      <c r="AF51" s="11">
        <v>15.2776321059</v>
      </c>
      <c r="AG51" s="12" t="s">
        <v>2</v>
      </c>
      <c r="AH51" s="12">
        <v>15.2776321059</v>
      </c>
      <c r="AI51" s="12"/>
      <c r="AJ51" s="11">
        <v>41.787731156999996</v>
      </c>
      <c r="AK51" s="12">
        <v>6.7744793768000005</v>
      </c>
      <c r="AL51" s="12">
        <v>0.9722657245</v>
      </c>
      <c r="AM51" s="12">
        <v>34.040986055699996</v>
      </c>
      <c r="AN51" s="12"/>
      <c r="AO51" s="11">
        <v>0.4734089947</v>
      </c>
      <c r="AP51" s="12" t="s">
        <v>2</v>
      </c>
      <c r="AQ51" s="12" t="s">
        <v>2</v>
      </c>
      <c r="AR51" s="12" t="s">
        <v>2</v>
      </c>
      <c r="AS51" s="12">
        <v>0.430180756</v>
      </c>
      <c r="AT51" s="12" t="s">
        <v>2</v>
      </c>
      <c r="AU51" s="12">
        <v>0.043228238700000005</v>
      </c>
      <c r="AV51" s="12" t="s">
        <v>2</v>
      </c>
      <c r="AW51" s="12" t="s">
        <v>2</v>
      </c>
      <c r="AX51" s="19"/>
      <c r="AY51" s="21"/>
      <c r="AZ51" s="20" t="s">
        <v>2</v>
      </c>
      <c r="BA51" s="21" t="s">
        <v>2</v>
      </c>
      <c r="BB51" s="21" t="s">
        <v>2</v>
      </c>
      <c r="BC51" s="21" t="s">
        <v>2</v>
      </c>
      <c r="BD51" s="21" t="s">
        <v>2</v>
      </c>
      <c r="BE51" s="11">
        <v>77.23785683439999</v>
      </c>
      <c r="BF51" s="11">
        <v>260.9583289774</v>
      </c>
      <c r="BG51" s="11">
        <v>-31.470729668199994</v>
      </c>
      <c r="BH51" s="11">
        <v>4597.1948186028</v>
      </c>
      <c r="BI51" s="2"/>
    </row>
    <row r="52" spans="3:60" ht="11.25">
      <c r="C52" s="22"/>
      <c r="D52" s="12"/>
      <c r="E52" s="11"/>
      <c r="F52" s="12"/>
      <c r="G52" s="12"/>
      <c r="H52" s="12"/>
      <c r="I52" s="12"/>
      <c r="J52" s="11"/>
      <c r="K52" s="12"/>
      <c r="L52" s="12"/>
      <c r="M52" s="12"/>
      <c r="N52" s="12"/>
      <c r="O52" s="12"/>
      <c r="P52" s="12"/>
      <c r="Q52" s="11"/>
      <c r="R52" s="12"/>
      <c r="S52" s="12"/>
      <c r="T52" s="12"/>
      <c r="U52" s="12"/>
      <c r="V52" s="12"/>
      <c r="W52" s="12"/>
      <c r="X52" s="12"/>
      <c r="Y52" s="11"/>
      <c r="Z52" s="12"/>
      <c r="AA52" s="12"/>
      <c r="AB52" s="12"/>
      <c r="AC52" s="12"/>
      <c r="AD52" s="12"/>
      <c r="AE52" s="12"/>
      <c r="AF52" s="11"/>
      <c r="AG52" s="12"/>
      <c r="AH52" s="12"/>
      <c r="AI52" s="12"/>
      <c r="AJ52" s="11"/>
      <c r="AK52" s="12"/>
      <c r="AL52" s="12"/>
      <c r="AM52" s="12"/>
      <c r="AN52" s="12"/>
      <c r="AO52" s="11"/>
      <c r="AP52" s="11"/>
      <c r="AQ52" s="12"/>
      <c r="AR52" s="12"/>
      <c r="AS52" s="12"/>
      <c r="AT52" s="12"/>
      <c r="AU52" s="12"/>
      <c r="AV52" s="12"/>
      <c r="AW52" s="12"/>
      <c r="AX52" s="21"/>
      <c r="AY52" s="21"/>
      <c r="AZ52" s="20"/>
      <c r="BA52" s="21"/>
      <c r="BB52" s="21"/>
      <c r="BC52" s="21"/>
      <c r="BD52" s="21"/>
      <c r="BE52" s="11"/>
      <c r="BF52" s="11"/>
      <c r="BG52" s="11"/>
      <c r="BH52" s="11"/>
    </row>
    <row r="53" spans="1:60" s="6" customFormat="1" ht="11.25">
      <c r="A53" s="17">
        <v>8</v>
      </c>
      <c r="B53" s="50" t="s">
        <v>43</v>
      </c>
      <c r="C53" s="2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20"/>
      <c r="AY53" s="20"/>
      <c r="AZ53" s="20"/>
      <c r="BA53" s="20"/>
      <c r="BB53" s="20"/>
      <c r="BC53" s="20"/>
      <c r="BD53" s="20"/>
      <c r="BE53" s="20"/>
      <c r="BF53" s="11"/>
      <c r="BG53" s="11"/>
      <c r="BH53" s="11"/>
    </row>
    <row r="54" spans="1:60" ht="11.25">
      <c r="A54" s="2">
        <v>80</v>
      </c>
      <c r="B54" s="43" t="s">
        <v>44</v>
      </c>
      <c r="C54" s="22"/>
      <c r="D54" s="12"/>
      <c r="E54" s="11"/>
      <c r="F54" s="12"/>
      <c r="G54" s="12"/>
      <c r="H54" s="12"/>
      <c r="I54" s="12"/>
      <c r="J54" s="11"/>
      <c r="K54" s="12"/>
      <c r="L54" s="12"/>
      <c r="M54" s="12"/>
      <c r="N54" s="12"/>
      <c r="O54" s="12"/>
      <c r="P54" s="12"/>
      <c r="Q54" s="11"/>
      <c r="R54" s="12"/>
      <c r="S54" s="12"/>
      <c r="T54" s="12"/>
      <c r="U54" s="12"/>
      <c r="V54" s="12"/>
      <c r="W54" s="12"/>
      <c r="X54" s="12"/>
      <c r="Y54" s="11"/>
      <c r="Z54" s="12"/>
      <c r="AA54" s="12"/>
      <c r="AB54" s="12"/>
      <c r="AC54" s="12"/>
      <c r="AD54" s="12"/>
      <c r="AE54" s="12"/>
      <c r="AF54" s="11"/>
      <c r="AG54" s="12"/>
      <c r="AH54" s="12"/>
      <c r="AI54" s="12"/>
      <c r="AJ54" s="11"/>
      <c r="AK54" s="12"/>
      <c r="AL54" s="12"/>
      <c r="AM54" s="12"/>
      <c r="AN54" s="12"/>
      <c r="AO54" s="11"/>
      <c r="AP54" s="11"/>
      <c r="AQ54" s="12"/>
      <c r="AR54" s="12"/>
      <c r="AS54" s="12"/>
      <c r="AT54" s="12"/>
      <c r="AU54" s="12"/>
      <c r="AV54" s="12"/>
      <c r="AW54" s="12"/>
      <c r="AX54" s="21"/>
      <c r="AY54" s="21"/>
      <c r="AZ54" s="20"/>
      <c r="BA54" s="19"/>
      <c r="BB54" s="21"/>
      <c r="BC54" s="21"/>
      <c r="BD54" s="21"/>
      <c r="BE54" s="20"/>
      <c r="BF54" s="11"/>
      <c r="BG54" s="11"/>
      <c r="BH54" s="11"/>
    </row>
    <row r="55" spans="1:60" ht="11.25">
      <c r="A55" s="2">
        <v>81</v>
      </c>
      <c r="B55" s="43" t="s">
        <v>45</v>
      </c>
      <c r="C55" s="22"/>
      <c r="D55" s="12"/>
      <c r="E55" s="11"/>
      <c r="F55" s="12"/>
      <c r="G55" s="12"/>
      <c r="H55" s="12"/>
      <c r="I55" s="12"/>
      <c r="J55" s="11"/>
      <c r="K55" s="12"/>
      <c r="L55" s="12"/>
      <c r="M55" s="12"/>
      <c r="N55" s="12"/>
      <c r="O55" s="12"/>
      <c r="P55" s="12"/>
      <c r="Q55" s="11"/>
      <c r="R55" s="12"/>
      <c r="S55" s="12"/>
      <c r="T55" s="12"/>
      <c r="U55" s="12"/>
      <c r="V55" s="12"/>
      <c r="W55" s="12"/>
      <c r="X55" s="12"/>
      <c r="Y55" s="11"/>
      <c r="Z55" s="12"/>
      <c r="AA55" s="12"/>
      <c r="AB55" s="12"/>
      <c r="AC55" s="12"/>
      <c r="AD55" s="12"/>
      <c r="AE55" s="12"/>
      <c r="AF55" s="11"/>
      <c r="AG55" s="12"/>
      <c r="AH55" s="12"/>
      <c r="AI55" s="12"/>
      <c r="AJ55" s="11"/>
      <c r="AK55" s="12"/>
      <c r="AL55" s="12"/>
      <c r="AM55" s="12"/>
      <c r="AN55" s="12"/>
      <c r="AO55" s="11"/>
      <c r="AP55" s="11"/>
      <c r="AQ55" s="12"/>
      <c r="AR55" s="12"/>
      <c r="AS55" s="12"/>
      <c r="AT55" s="12"/>
      <c r="AU55" s="12"/>
      <c r="AV55" s="12"/>
      <c r="AW55" s="12"/>
      <c r="AX55" s="21"/>
      <c r="AY55" s="21"/>
      <c r="AZ55" s="20"/>
      <c r="BA55" s="21"/>
      <c r="BB55" s="19"/>
      <c r="BC55" s="21"/>
      <c r="BD55" s="21"/>
      <c r="BE55" s="20"/>
      <c r="BF55" s="11"/>
      <c r="BG55" s="11"/>
      <c r="BH55" s="11"/>
    </row>
    <row r="56" spans="1:60" ht="11.25">
      <c r="A56" s="2">
        <v>82</v>
      </c>
      <c r="B56" s="43" t="s">
        <v>46</v>
      </c>
      <c r="C56" s="22"/>
      <c r="D56" s="12"/>
      <c r="E56" s="11"/>
      <c r="F56" s="12"/>
      <c r="G56" s="12"/>
      <c r="H56" s="12"/>
      <c r="I56" s="12"/>
      <c r="J56" s="11"/>
      <c r="K56" s="12"/>
      <c r="L56" s="12"/>
      <c r="M56" s="12"/>
      <c r="N56" s="12"/>
      <c r="O56" s="12"/>
      <c r="P56" s="12"/>
      <c r="Q56" s="11"/>
      <c r="R56" s="12"/>
      <c r="S56" s="12"/>
      <c r="T56" s="12"/>
      <c r="U56" s="12"/>
      <c r="V56" s="12"/>
      <c r="W56" s="12"/>
      <c r="X56" s="12"/>
      <c r="Y56" s="11"/>
      <c r="Z56" s="12"/>
      <c r="AA56" s="12"/>
      <c r="AB56" s="12"/>
      <c r="AC56" s="12"/>
      <c r="AD56" s="12"/>
      <c r="AE56" s="12"/>
      <c r="AF56" s="11"/>
      <c r="AG56" s="12"/>
      <c r="AH56" s="12"/>
      <c r="AI56" s="12"/>
      <c r="AJ56" s="11"/>
      <c r="AK56" s="12"/>
      <c r="AL56" s="12"/>
      <c r="AM56" s="12"/>
      <c r="AN56" s="12"/>
      <c r="AO56" s="11"/>
      <c r="AP56" s="11"/>
      <c r="AQ56" s="12"/>
      <c r="AR56" s="12"/>
      <c r="AS56" s="12"/>
      <c r="AT56" s="12"/>
      <c r="AU56" s="12"/>
      <c r="AV56" s="12"/>
      <c r="AW56" s="12"/>
      <c r="AX56" s="21"/>
      <c r="AY56" s="21"/>
      <c r="AZ56" s="20"/>
      <c r="BA56" s="21"/>
      <c r="BB56" s="21"/>
      <c r="BC56" s="19"/>
      <c r="BD56" s="21"/>
      <c r="BE56" s="20"/>
      <c r="BF56" s="11"/>
      <c r="BG56" s="11"/>
      <c r="BH56" s="11"/>
    </row>
    <row r="57" spans="1:60" ht="11.25">
      <c r="A57" s="2">
        <v>83</v>
      </c>
      <c r="B57" s="43" t="s">
        <v>47</v>
      </c>
      <c r="C57" s="22"/>
      <c r="D57" s="12"/>
      <c r="E57" s="11"/>
      <c r="F57" s="12"/>
      <c r="G57" s="12"/>
      <c r="H57" s="12"/>
      <c r="I57" s="12"/>
      <c r="J57" s="11"/>
      <c r="K57" s="12"/>
      <c r="L57" s="12"/>
      <c r="M57" s="12"/>
      <c r="N57" s="12"/>
      <c r="O57" s="12"/>
      <c r="P57" s="12"/>
      <c r="Q57" s="11"/>
      <c r="R57" s="12"/>
      <c r="S57" s="12"/>
      <c r="T57" s="12"/>
      <c r="U57" s="12"/>
      <c r="V57" s="12"/>
      <c r="W57" s="12"/>
      <c r="X57" s="12"/>
      <c r="Y57" s="11"/>
      <c r="Z57" s="12"/>
      <c r="AA57" s="12"/>
      <c r="AB57" s="12"/>
      <c r="AC57" s="12"/>
      <c r="AD57" s="12"/>
      <c r="AE57" s="12"/>
      <c r="AF57" s="11"/>
      <c r="AG57" s="12"/>
      <c r="AH57" s="12"/>
      <c r="AI57" s="12"/>
      <c r="AJ57" s="11"/>
      <c r="AK57" s="12"/>
      <c r="AL57" s="12"/>
      <c r="AM57" s="12"/>
      <c r="AN57" s="12"/>
      <c r="AO57" s="11"/>
      <c r="AP57" s="11"/>
      <c r="AQ57" s="12"/>
      <c r="AR57" s="12"/>
      <c r="AS57" s="12"/>
      <c r="AT57" s="12"/>
      <c r="AU57" s="12"/>
      <c r="AV57" s="12"/>
      <c r="AW57" s="12"/>
      <c r="AX57" s="21"/>
      <c r="AY57" s="21"/>
      <c r="AZ57" s="20"/>
      <c r="BA57" s="21"/>
      <c r="BB57" s="21"/>
      <c r="BC57" s="21"/>
      <c r="BD57" s="19"/>
      <c r="BE57" s="11"/>
      <c r="BF57" s="11"/>
      <c r="BG57" s="11"/>
      <c r="BH57" s="11"/>
    </row>
    <row r="58" spans="1:60" s="6" customFormat="1" ht="11.25">
      <c r="A58" s="2"/>
      <c r="B58" s="31"/>
      <c r="C58" s="4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11"/>
    </row>
    <row r="59" spans="1:60" ht="11.25">
      <c r="A59" s="2">
        <v>90</v>
      </c>
      <c r="B59" s="43" t="s">
        <v>48</v>
      </c>
      <c r="C59" s="46"/>
      <c r="D59" s="4"/>
      <c r="E59" s="3"/>
      <c r="BF59" s="11"/>
      <c r="BG59" s="11"/>
      <c r="BH59" s="11"/>
    </row>
    <row r="60" spans="3:60" ht="11.25">
      <c r="C60" s="46"/>
      <c r="D60" s="4"/>
      <c r="E60" s="3"/>
      <c r="BF60" s="11"/>
      <c r="BG60" s="11"/>
      <c r="BH60" s="11"/>
    </row>
    <row r="61" spans="1:61" s="6" customFormat="1" ht="11.25">
      <c r="A61" s="23"/>
      <c r="B61" s="23" t="s">
        <v>0</v>
      </c>
      <c r="C61" s="10">
        <v>241230</v>
      </c>
      <c r="D61" s="10"/>
      <c r="E61" s="10">
        <v>266.992793963</v>
      </c>
      <c r="F61" s="10">
        <v>3.4688596804</v>
      </c>
      <c r="G61" s="10">
        <v>247.1856241278</v>
      </c>
      <c r="H61" s="10">
        <v>16.3383101548</v>
      </c>
      <c r="I61" s="10"/>
      <c r="J61" s="10">
        <v>559.2682750013</v>
      </c>
      <c r="K61" s="10">
        <v>319.2823657572999</v>
      </c>
      <c r="L61" s="10">
        <v>20.606184800100003</v>
      </c>
      <c r="M61" s="10">
        <v>9.5471693088</v>
      </c>
      <c r="N61" s="10">
        <v>17.8271467284</v>
      </c>
      <c r="O61" s="10">
        <v>192.00540840669998</v>
      </c>
      <c r="P61" s="10"/>
      <c r="Q61" s="10">
        <v>752.4991022364</v>
      </c>
      <c r="R61" s="10">
        <v>4.1761310827</v>
      </c>
      <c r="S61" s="10" t="s">
        <v>2</v>
      </c>
      <c r="T61" s="10">
        <v>1.3349772995</v>
      </c>
      <c r="U61" s="10" t="s">
        <v>2</v>
      </c>
      <c r="V61" s="10">
        <v>676.5520888476999</v>
      </c>
      <c r="W61" s="10">
        <v>70.4359050065</v>
      </c>
      <c r="X61" s="10"/>
      <c r="Y61" s="10">
        <v>298.0873059204</v>
      </c>
      <c r="Z61" s="10">
        <v>84.33713949119998</v>
      </c>
      <c r="AA61" s="10">
        <v>116.4456666362</v>
      </c>
      <c r="AB61" s="10">
        <v>5.200408957700001</v>
      </c>
      <c r="AC61" s="10">
        <v>39.5250067143</v>
      </c>
      <c r="AD61" s="10">
        <v>52.579084121</v>
      </c>
      <c r="AE61" s="10"/>
      <c r="AF61" s="10">
        <v>319.41743700790005</v>
      </c>
      <c r="AG61" s="10">
        <v>34.4588752618</v>
      </c>
      <c r="AH61" s="10">
        <v>284.95856174610003</v>
      </c>
      <c r="AI61" s="10"/>
      <c r="AJ61" s="10">
        <v>621.2888591299</v>
      </c>
      <c r="AK61" s="10">
        <v>242.8728728575</v>
      </c>
      <c r="AL61" s="10">
        <v>304.52262910829995</v>
      </c>
      <c r="AM61" s="10">
        <v>73.8933571641</v>
      </c>
      <c r="AN61" s="10"/>
      <c r="AO61" s="10">
        <v>280.3720654415</v>
      </c>
      <c r="AP61" s="10">
        <v>5.1694003916</v>
      </c>
      <c r="AQ61" s="10" t="s">
        <v>2</v>
      </c>
      <c r="AR61" s="10" t="s">
        <v>2</v>
      </c>
      <c r="AS61" s="10">
        <v>3.9095942772999996</v>
      </c>
      <c r="AT61" s="10" t="s">
        <v>2</v>
      </c>
      <c r="AU61" s="10">
        <v>10.334741795200001</v>
      </c>
      <c r="AV61" s="10" t="s">
        <v>2</v>
      </c>
      <c r="AW61" s="10" t="s">
        <v>2</v>
      </c>
      <c r="AX61" s="10">
        <v>260.9583289774</v>
      </c>
      <c r="AY61" s="10"/>
      <c r="AZ61" s="10" t="s">
        <v>2</v>
      </c>
      <c r="BA61" s="10" t="s">
        <v>2</v>
      </c>
      <c r="BB61" s="10" t="s">
        <v>2</v>
      </c>
      <c r="BC61" s="10" t="s">
        <v>2</v>
      </c>
      <c r="BD61" s="10" t="s">
        <v>2</v>
      </c>
      <c r="BE61" s="10">
        <v>3097.9258387003997</v>
      </c>
      <c r="BF61" s="10">
        <v>3097.9258387003997</v>
      </c>
      <c r="BG61" s="10"/>
      <c r="BH61" s="10">
        <v>241229.63696718327</v>
      </c>
      <c r="BI61" s="2"/>
    </row>
    <row r="62" ht="11.25">
      <c r="A62" s="5" t="s">
        <v>52</v>
      </c>
    </row>
    <row r="63" ht="11.25">
      <c r="A63" s="5" t="s">
        <v>51</v>
      </c>
    </row>
    <row r="67" spans="1:2" ht="11.25">
      <c r="A67" s="5"/>
      <c r="B67" s="43"/>
    </row>
  </sheetData>
  <printOptions/>
  <pageMargins left="0.36" right="0.5" top="0.5" bottom="0.5" header="0.5" footer="0.5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67"/>
  <sheetViews>
    <sheetView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0.7109375" style="2" customWidth="1"/>
    <col min="3" max="3" width="5.421875" style="2" bestFit="1" customWidth="1"/>
    <col min="4" max="4" width="2.7109375" style="11" customWidth="1"/>
    <col min="5" max="5" width="3.7109375" style="11" customWidth="1"/>
    <col min="6" max="9" width="3.7109375" style="12" customWidth="1"/>
    <col min="10" max="10" width="3.7109375" style="11" customWidth="1"/>
    <col min="11" max="16" width="3.7109375" style="12" customWidth="1"/>
    <col min="17" max="17" width="3.7109375" style="11" customWidth="1"/>
    <col min="18" max="24" width="3.7109375" style="12" customWidth="1"/>
    <col min="25" max="25" width="3.7109375" style="11" customWidth="1"/>
    <col min="26" max="31" width="3.7109375" style="12" customWidth="1"/>
    <col min="32" max="32" width="3.7109375" style="11" customWidth="1"/>
    <col min="33" max="35" width="3.7109375" style="12" customWidth="1"/>
    <col min="36" max="36" width="3.7109375" style="11" customWidth="1"/>
    <col min="37" max="40" width="3.7109375" style="12" customWidth="1"/>
    <col min="41" max="41" width="2.7109375" style="11" customWidth="1"/>
    <col min="42" max="51" width="2.7109375" style="12" customWidth="1"/>
    <col min="52" max="52" width="2.7109375" style="11" customWidth="1"/>
    <col min="53" max="56" width="2.7109375" style="12" customWidth="1"/>
    <col min="57" max="57" width="5.8515625" style="11" customWidth="1"/>
    <col min="58" max="60" width="5.8515625" style="2" customWidth="1"/>
    <col min="61" max="16384" width="9.140625" style="5" customWidth="1"/>
  </cols>
  <sheetData>
    <row r="1" spans="1:66" s="7" customFormat="1" ht="11.25">
      <c r="A1" s="2" t="s">
        <v>68</v>
      </c>
      <c r="B1" s="2"/>
      <c r="C1" s="3"/>
      <c r="D1" s="3"/>
      <c r="E1" s="4"/>
      <c r="F1" s="4"/>
      <c r="G1" s="4"/>
      <c r="H1" s="4"/>
      <c r="I1" s="4"/>
      <c r="J1" s="3"/>
      <c r="K1" s="4"/>
      <c r="L1" s="4"/>
      <c r="M1" s="4"/>
      <c r="N1" s="4"/>
      <c r="O1" s="4"/>
      <c r="P1" s="4"/>
      <c r="Q1" s="3"/>
      <c r="R1" s="3"/>
      <c r="S1" s="4"/>
      <c r="T1" s="4"/>
      <c r="U1" s="4"/>
      <c r="V1" s="4"/>
      <c r="W1" s="4"/>
      <c r="X1" s="4"/>
      <c r="Y1" s="3"/>
      <c r="Z1" s="4"/>
      <c r="AA1" s="4"/>
      <c r="AB1" s="4"/>
      <c r="AC1" s="4"/>
      <c r="AD1" s="4"/>
      <c r="AE1" s="4"/>
      <c r="AF1" s="3"/>
      <c r="AG1" s="4"/>
      <c r="AH1" s="4"/>
      <c r="AI1" s="4"/>
      <c r="AJ1" s="3"/>
      <c r="AK1" s="4"/>
      <c r="AL1" s="4"/>
      <c r="AM1" s="4"/>
      <c r="AN1" s="4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3"/>
      <c r="BA1" s="4"/>
      <c r="BB1" s="4"/>
      <c r="BC1" s="4"/>
      <c r="BD1" s="4"/>
      <c r="BE1" s="3"/>
      <c r="BF1" s="3"/>
      <c r="BG1" s="3"/>
      <c r="BH1" s="3"/>
      <c r="BI1" s="4"/>
      <c r="BJ1" s="4"/>
      <c r="BK1" s="5"/>
      <c r="BN1" s="5"/>
    </row>
    <row r="2" spans="4:68" ht="11.25">
      <c r="D2" s="2"/>
      <c r="E2" s="8" t="s">
        <v>55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30"/>
      <c r="BJ2" s="30"/>
      <c r="BK2" s="12"/>
      <c r="BL2" s="12"/>
      <c r="BM2" s="12"/>
      <c r="BN2" s="12"/>
      <c r="BP2" s="12"/>
    </row>
    <row r="3" spans="5:63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K3" s="11"/>
    </row>
    <row r="4" spans="3:63" s="2" customFormat="1" ht="139.5">
      <c r="C4" s="13" t="s">
        <v>49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5"/>
      <c r="AF4" s="14" t="s">
        <v>26</v>
      </c>
      <c r="AG4" s="15" t="s">
        <v>27</v>
      </c>
      <c r="AH4" s="15" t="s">
        <v>28</v>
      </c>
      <c r="AI4" s="15"/>
      <c r="AJ4" s="14" t="s">
        <v>29</v>
      </c>
      <c r="AK4" s="15" t="s">
        <v>30</v>
      </c>
      <c r="AL4" s="15" t="s">
        <v>31</v>
      </c>
      <c r="AM4" s="15" t="s">
        <v>32</v>
      </c>
      <c r="AN4" s="15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5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K4" s="11"/>
    </row>
    <row r="5" spans="3:68" s="2" customFormat="1" ht="11.25">
      <c r="C5" s="41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2"/>
      <c r="BO5" s="11"/>
      <c r="BP5" s="11"/>
    </row>
    <row r="6" spans="1:60" s="2" customFormat="1" ht="11.25">
      <c r="A6" s="17">
        <v>1</v>
      </c>
      <c r="B6" s="17" t="s">
        <v>3</v>
      </c>
      <c r="C6" s="11">
        <v>15902.22331524544</v>
      </c>
      <c r="D6" s="11"/>
      <c r="E6" s="11">
        <v>9.7398085529</v>
      </c>
      <c r="F6" s="11">
        <v>6.0053759892</v>
      </c>
      <c r="G6" s="11">
        <v>3.7344325637</v>
      </c>
      <c r="H6" s="11" t="s">
        <v>2</v>
      </c>
      <c r="I6" s="11"/>
      <c r="J6" s="11">
        <v>115.67150124289999</v>
      </c>
      <c r="K6" s="11">
        <v>68.48959416049999</v>
      </c>
      <c r="L6" s="11">
        <v>3.7918082573999996</v>
      </c>
      <c r="M6" s="11">
        <v>2.5159667778</v>
      </c>
      <c r="N6" s="11">
        <v>7.551102217100001</v>
      </c>
      <c r="O6" s="11">
        <v>33.3230298301</v>
      </c>
      <c r="P6" s="11"/>
      <c r="Q6" s="11">
        <v>42.3136306281</v>
      </c>
      <c r="R6" s="11">
        <v>0.9859110981</v>
      </c>
      <c r="S6" s="11">
        <v>0.2396647498</v>
      </c>
      <c r="T6" s="11">
        <v>1.8406588388</v>
      </c>
      <c r="U6" s="11">
        <v>1.1671782658</v>
      </c>
      <c r="V6" s="11">
        <v>36.0007443611</v>
      </c>
      <c r="W6" s="11">
        <v>2.0794733145</v>
      </c>
      <c r="X6" s="11"/>
      <c r="Y6" s="11">
        <v>38.059609764899996</v>
      </c>
      <c r="Z6" s="11">
        <v>18.7077749981</v>
      </c>
      <c r="AA6" s="11">
        <v>9.6920347191</v>
      </c>
      <c r="AB6" s="11">
        <v>0.9337566167</v>
      </c>
      <c r="AC6" s="11">
        <v>4.518670150199999</v>
      </c>
      <c r="AD6" s="11">
        <v>4.2073732808</v>
      </c>
      <c r="AE6" s="11"/>
      <c r="AF6" s="11">
        <v>250.94072935900002</v>
      </c>
      <c r="AG6" s="11">
        <v>0.11095794789999999</v>
      </c>
      <c r="AH6" s="11">
        <v>250.8297714111</v>
      </c>
      <c r="AI6" s="11"/>
      <c r="AJ6" s="11">
        <v>89.26059229650001</v>
      </c>
      <c r="AK6" s="11">
        <v>74.5451383723</v>
      </c>
      <c r="AL6" s="11">
        <v>12.8369608319</v>
      </c>
      <c r="AM6" s="11">
        <v>1.8784930923</v>
      </c>
      <c r="AN6" s="11"/>
      <c r="AO6" s="11">
        <v>3.0764163568000003</v>
      </c>
      <c r="AP6" s="11" t="s">
        <v>2</v>
      </c>
      <c r="AQ6" s="11" t="s">
        <v>2</v>
      </c>
      <c r="AR6" s="11">
        <v>0.007018272000000001</v>
      </c>
      <c r="AS6" s="11">
        <v>0.060566302800000006</v>
      </c>
      <c r="AT6" s="11" t="s">
        <v>2</v>
      </c>
      <c r="AU6" s="11">
        <v>0.0099742031</v>
      </c>
      <c r="AV6" s="11">
        <v>0.0022842529</v>
      </c>
      <c r="AW6" s="11" t="s">
        <v>2</v>
      </c>
      <c r="AX6" s="11">
        <v>2.996573326</v>
      </c>
      <c r="AY6" s="11"/>
      <c r="AZ6" s="11" t="s">
        <v>2</v>
      </c>
      <c r="BA6" s="11" t="s">
        <v>2</v>
      </c>
      <c r="BB6" s="11" t="s">
        <v>2</v>
      </c>
      <c r="BC6" s="11" t="s">
        <v>2</v>
      </c>
      <c r="BD6" s="11" t="s">
        <v>2</v>
      </c>
      <c r="BE6" s="11">
        <v>549.0622882011</v>
      </c>
      <c r="BF6" s="11">
        <v>775.5915873490001</v>
      </c>
      <c r="BG6" s="11">
        <v>114.40096161510002</v>
      </c>
      <c r="BH6" s="11">
        <v>16245.8133318975</v>
      </c>
    </row>
    <row r="7" spans="1:61" ht="11.25">
      <c r="A7" s="11">
        <v>10</v>
      </c>
      <c r="B7" s="18" t="s">
        <v>4</v>
      </c>
      <c r="C7" s="11">
        <v>1139.7225645141602</v>
      </c>
      <c r="D7" s="12"/>
      <c r="E7" s="54">
        <v>3.7344325637</v>
      </c>
      <c r="F7" s="54"/>
      <c r="G7" s="54">
        <v>3.7344325637</v>
      </c>
      <c r="H7" s="54" t="s">
        <v>2</v>
      </c>
      <c r="I7" s="54"/>
      <c r="J7" s="11">
        <v>13.6152588479</v>
      </c>
      <c r="K7" s="54">
        <v>4.4631025989</v>
      </c>
      <c r="L7" s="54">
        <v>0.0374119332</v>
      </c>
      <c r="M7" s="54">
        <v>0.2612965392</v>
      </c>
      <c r="N7" s="54">
        <v>0.23964721209999998</v>
      </c>
      <c r="O7" s="54">
        <v>8.6138005645</v>
      </c>
      <c r="P7" s="54"/>
      <c r="Q7" s="11">
        <v>2.6925674966</v>
      </c>
      <c r="R7" s="54" t="s">
        <v>2</v>
      </c>
      <c r="S7" s="54">
        <v>0.0013889254</v>
      </c>
      <c r="T7" s="54">
        <v>0.0253457185</v>
      </c>
      <c r="U7" s="54" t="s">
        <v>2</v>
      </c>
      <c r="V7" s="54">
        <v>2.6658328527000004</v>
      </c>
      <c r="W7" s="54" t="s">
        <v>2</v>
      </c>
      <c r="X7" s="54"/>
      <c r="Y7" s="11">
        <v>1.6983903331000003</v>
      </c>
      <c r="Z7" s="54">
        <v>1.240931177</v>
      </c>
      <c r="AA7" s="54">
        <v>0.2652005826</v>
      </c>
      <c r="AB7" s="54">
        <v>0.0543355911</v>
      </c>
      <c r="AC7" s="54">
        <v>0.014240832299999999</v>
      </c>
      <c r="AD7" s="54">
        <v>0.12368215009999999</v>
      </c>
      <c r="AE7" s="54"/>
      <c r="AF7" s="11">
        <v>17.357157315000002</v>
      </c>
      <c r="AG7" s="54" t="s">
        <v>2</v>
      </c>
      <c r="AH7" s="54">
        <v>17.357157315000002</v>
      </c>
      <c r="AI7" s="54"/>
      <c r="AJ7" s="11">
        <v>21.1244438043</v>
      </c>
      <c r="AK7" s="54">
        <v>14.7788712501</v>
      </c>
      <c r="AL7" s="54">
        <v>6.3455725542</v>
      </c>
      <c r="AM7" s="54" t="s">
        <v>2</v>
      </c>
      <c r="AN7" s="54"/>
      <c r="AO7" s="11">
        <v>0.21296076670000003</v>
      </c>
      <c r="AP7" s="54" t="s">
        <v>2</v>
      </c>
      <c r="AQ7" s="54" t="s">
        <v>2</v>
      </c>
      <c r="AR7" s="54" t="s">
        <v>2</v>
      </c>
      <c r="AS7" s="54" t="s">
        <v>2</v>
      </c>
      <c r="AT7" s="54" t="s">
        <v>2</v>
      </c>
      <c r="AU7" s="54" t="s">
        <v>2</v>
      </c>
      <c r="AV7" s="54" t="s">
        <v>2</v>
      </c>
      <c r="AW7" s="54" t="s">
        <v>2</v>
      </c>
      <c r="AX7" s="54">
        <v>0.21296076670000003</v>
      </c>
      <c r="AY7" s="54"/>
      <c r="AZ7" s="11" t="s">
        <v>2</v>
      </c>
      <c r="BA7" s="54" t="s">
        <v>2</v>
      </c>
      <c r="BB7" s="54" t="s">
        <v>2</v>
      </c>
      <c r="BC7" s="54" t="s">
        <v>2</v>
      </c>
      <c r="BD7" s="54" t="s">
        <v>2</v>
      </c>
      <c r="BE7" s="11">
        <v>60.4352111273</v>
      </c>
      <c r="BF7" s="22">
        <v>121.56486224590002</v>
      </c>
      <c r="BG7" s="11">
        <v>-53.78689991739999</v>
      </c>
      <c r="BH7" s="11">
        <v>1147.1223349043</v>
      </c>
      <c r="BI7" s="2"/>
    </row>
    <row r="8" spans="1:61" ht="11.25">
      <c r="A8" s="11">
        <v>11</v>
      </c>
      <c r="B8" s="18" t="s">
        <v>5</v>
      </c>
      <c r="C8" s="11">
        <v>14655.718028081132</v>
      </c>
      <c r="D8" s="12"/>
      <c r="E8" s="54">
        <v>6.0053759892</v>
      </c>
      <c r="F8" s="54">
        <v>6.0053759892</v>
      </c>
      <c r="G8" s="54"/>
      <c r="H8" s="54" t="s">
        <v>2</v>
      </c>
      <c r="I8" s="54"/>
      <c r="J8" s="11">
        <v>102.056242395</v>
      </c>
      <c r="K8" s="54">
        <v>64.0264915616</v>
      </c>
      <c r="L8" s="54">
        <v>3.7543963241999996</v>
      </c>
      <c r="M8" s="54">
        <v>2.2546702386</v>
      </c>
      <c r="N8" s="54">
        <v>7.311455005000001</v>
      </c>
      <c r="O8" s="54">
        <v>24.7092292656</v>
      </c>
      <c r="P8" s="54"/>
      <c r="Q8" s="11">
        <v>39.6210631315</v>
      </c>
      <c r="R8" s="54">
        <v>0.9859110981</v>
      </c>
      <c r="S8" s="54">
        <v>0.2382758244</v>
      </c>
      <c r="T8" s="54">
        <v>1.8153131203000001</v>
      </c>
      <c r="U8" s="54">
        <v>1.1671782658</v>
      </c>
      <c r="V8" s="54">
        <v>33.3349115084</v>
      </c>
      <c r="W8" s="54">
        <v>2.0794733145</v>
      </c>
      <c r="X8" s="54"/>
      <c r="Y8" s="11">
        <v>36.361219431799995</v>
      </c>
      <c r="Z8" s="54">
        <v>17.4668438211</v>
      </c>
      <c r="AA8" s="54">
        <v>9.4268341365</v>
      </c>
      <c r="AB8" s="54">
        <v>0.8794210256</v>
      </c>
      <c r="AC8" s="54">
        <v>4.5044293179</v>
      </c>
      <c r="AD8" s="54">
        <v>4.0836911307</v>
      </c>
      <c r="AE8" s="54"/>
      <c r="AF8" s="11">
        <v>233.58357204400002</v>
      </c>
      <c r="AG8" s="54">
        <v>0.11095794789999999</v>
      </c>
      <c r="AH8" s="54">
        <v>233.47261409610002</v>
      </c>
      <c r="AI8" s="54"/>
      <c r="AJ8" s="11">
        <v>68.13614849220001</v>
      </c>
      <c r="AK8" s="54">
        <v>59.766267122200006</v>
      </c>
      <c r="AL8" s="54">
        <v>6.4913882777</v>
      </c>
      <c r="AM8" s="54">
        <v>1.8784930923</v>
      </c>
      <c r="AN8" s="54"/>
      <c r="AO8" s="11">
        <v>2.8634555901</v>
      </c>
      <c r="AP8" s="54" t="s">
        <v>2</v>
      </c>
      <c r="AQ8" s="54" t="s">
        <v>2</v>
      </c>
      <c r="AR8" s="54">
        <v>0.007018272000000001</v>
      </c>
      <c r="AS8" s="54">
        <v>0.060566302800000006</v>
      </c>
      <c r="AT8" s="54" t="s">
        <v>2</v>
      </c>
      <c r="AU8" s="54">
        <v>0.0099742031</v>
      </c>
      <c r="AV8" s="54">
        <v>0.0022842529</v>
      </c>
      <c r="AW8" s="54" t="s">
        <v>2</v>
      </c>
      <c r="AX8" s="54">
        <v>2.7836125593</v>
      </c>
      <c r="AY8" s="54"/>
      <c r="AZ8" s="11" t="s">
        <v>2</v>
      </c>
      <c r="BA8" s="54" t="s">
        <v>2</v>
      </c>
      <c r="BB8" s="54" t="s">
        <v>2</v>
      </c>
      <c r="BC8" s="54" t="s">
        <v>2</v>
      </c>
      <c r="BD8" s="54" t="s">
        <v>2</v>
      </c>
      <c r="BE8" s="11">
        <v>488.6270770738001</v>
      </c>
      <c r="BF8" s="22">
        <v>636.5216552996001</v>
      </c>
      <c r="BG8" s="11">
        <v>148.2333325742</v>
      </c>
      <c r="BH8" s="11">
        <v>14954.441396201</v>
      </c>
      <c r="BI8" s="2"/>
    </row>
    <row r="9" spans="1:61" ht="11.25">
      <c r="A9" s="11">
        <v>12</v>
      </c>
      <c r="B9" s="18" t="s">
        <v>6</v>
      </c>
      <c r="C9" s="11">
        <v>106.7827226501465</v>
      </c>
      <c r="D9" s="12"/>
      <c r="E9" s="54" t="s">
        <v>2</v>
      </c>
      <c r="F9" s="54" t="s">
        <v>2</v>
      </c>
      <c r="G9" s="54" t="s">
        <v>2</v>
      </c>
      <c r="H9" s="54"/>
      <c r="I9" s="54"/>
      <c r="J9" s="11" t="s">
        <v>2</v>
      </c>
      <c r="K9" s="54" t="s">
        <v>2</v>
      </c>
      <c r="L9" s="54" t="s">
        <v>2</v>
      </c>
      <c r="M9" s="54" t="s">
        <v>2</v>
      </c>
      <c r="N9" s="54" t="s">
        <v>2</v>
      </c>
      <c r="O9" s="54" t="s">
        <v>2</v>
      </c>
      <c r="P9" s="54"/>
      <c r="Q9" s="11" t="s">
        <v>2</v>
      </c>
      <c r="R9" s="54" t="s">
        <v>2</v>
      </c>
      <c r="S9" s="54" t="s">
        <v>2</v>
      </c>
      <c r="T9" s="54" t="s">
        <v>2</v>
      </c>
      <c r="U9" s="54" t="s">
        <v>2</v>
      </c>
      <c r="V9" s="54" t="s">
        <v>2</v>
      </c>
      <c r="W9" s="54" t="s">
        <v>2</v>
      </c>
      <c r="X9" s="54"/>
      <c r="Y9" s="11" t="s">
        <v>2</v>
      </c>
      <c r="Z9" s="54" t="s">
        <v>2</v>
      </c>
      <c r="AA9" s="54" t="s">
        <v>2</v>
      </c>
      <c r="AB9" s="54" t="s">
        <v>2</v>
      </c>
      <c r="AC9" s="54" t="s">
        <v>2</v>
      </c>
      <c r="AD9" s="54" t="s">
        <v>2</v>
      </c>
      <c r="AE9" s="54"/>
      <c r="AF9" s="11" t="s">
        <v>2</v>
      </c>
      <c r="AG9" s="54" t="s">
        <v>2</v>
      </c>
      <c r="AH9" s="54" t="s">
        <v>2</v>
      </c>
      <c r="AI9" s="54"/>
      <c r="AJ9" s="11" t="s">
        <v>2</v>
      </c>
      <c r="AK9" s="54" t="s">
        <v>2</v>
      </c>
      <c r="AL9" s="54" t="s">
        <v>2</v>
      </c>
      <c r="AM9" s="54" t="s">
        <v>2</v>
      </c>
      <c r="AN9" s="54"/>
      <c r="AO9" s="11" t="s">
        <v>2</v>
      </c>
      <c r="AP9" s="54" t="s">
        <v>2</v>
      </c>
      <c r="AQ9" s="54" t="s">
        <v>2</v>
      </c>
      <c r="AR9" s="54" t="s">
        <v>2</v>
      </c>
      <c r="AS9" s="54" t="s">
        <v>2</v>
      </c>
      <c r="AT9" s="54" t="s">
        <v>2</v>
      </c>
      <c r="AU9" s="54" t="s">
        <v>2</v>
      </c>
      <c r="AV9" s="54" t="s">
        <v>2</v>
      </c>
      <c r="AW9" s="54" t="s">
        <v>2</v>
      </c>
      <c r="AX9" s="54" t="s">
        <v>2</v>
      </c>
      <c r="AY9" s="54"/>
      <c r="AZ9" s="11" t="s">
        <v>2</v>
      </c>
      <c r="BA9" s="54" t="s">
        <v>2</v>
      </c>
      <c r="BB9" s="54" t="s">
        <v>2</v>
      </c>
      <c r="BC9" s="54" t="s">
        <v>2</v>
      </c>
      <c r="BD9" s="54" t="s">
        <v>2</v>
      </c>
      <c r="BE9" s="11" t="s">
        <v>2</v>
      </c>
      <c r="BF9" s="22">
        <v>17.5050698035</v>
      </c>
      <c r="BG9" s="11">
        <v>19.9545289583</v>
      </c>
      <c r="BH9" s="11">
        <v>144.2496007922</v>
      </c>
      <c r="BI9" s="2"/>
    </row>
    <row r="10" spans="1:61" ht="11.25">
      <c r="A10" s="11"/>
      <c r="B10" s="18"/>
      <c r="C10" s="11"/>
      <c r="D10" s="12"/>
      <c r="E10" s="54"/>
      <c r="F10" s="54"/>
      <c r="G10" s="54"/>
      <c r="H10" s="54"/>
      <c r="I10" s="54"/>
      <c r="K10" s="54"/>
      <c r="L10" s="54"/>
      <c r="M10" s="54"/>
      <c r="N10" s="54"/>
      <c r="O10" s="54"/>
      <c r="P10" s="54"/>
      <c r="R10" s="54"/>
      <c r="S10" s="54"/>
      <c r="T10" s="54"/>
      <c r="U10" s="54"/>
      <c r="V10" s="54"/>
      <c r="W10" s="54"/>
      <c r="X10" s="54"/>
      <c r="Z10" s="54"/>
      <c r="AA10" s="54"/>
      <c r="AB10" s="54"/>
      <c r="AC10" s="54"/>
      <c r="AD10" s="54"/>
      <c r="AE10" s="54"/>
      <c r="AG10" s="54"/>
      <c r="AH10" s="54"/>
      <c r="AI10" s="54"/>
      <c r="AK10" s="54"/>
      <c r="AL10" s="54"/>
      <c r="AM10" s="54"/>
      <c r="AN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BA10" s="54"/>
      <c r="BB10" s="54"/>
      <c r="BC10" s="54"/>
      <c r="BD10" s="54"/>
      <c r="BF10" s="22"/>
      <c r="BG10" s="11"/>
      <c r="BH10" s="11"/>
      <c r="BI10" s="7"/>
    </row>
    <row r="11" spans="1:60" s="2" customFormat="1" ht="11.25">
      <c r="A11" s="17">
        <v>2</v>
      </c>
      <c r="B11" s="17" t="s">
        <v>7</v>
      </c>
      <c r="C11" s="11">
        <v>42877.83538729258</v>
      </c>
      <c r="D11" s="11"/>
      <c r="E11" s="11">
        <v>59.95192301570001</v>
      </c>
      <c r="F11" s="11">
        <v>6.1079517370000005</v>
      </c>
      <c r="G11" s="11">
        <v>53.843971278699996</v>
      </c>
      <c r="H11" s="11" t="s">
        <v>2</v>
      </c>
      <c r="I11" s="11"/>
      <c r="J11" s="11">
        <v>78.47380617920001</v>
      </c>
      <c r="K11" s="11">
        <v>23.1920853959</v>
      </c>
      <c r="L11" s="11">
        <v>15.513773606800003</v>
      </c>
      <c r="M11" s="11">
        <v>0.00047894629999999994</v>
      </c>
      <c r="N11" s="11">
        <v>29.270743120000002</v>
      </c>
      <c r="O11" s="11">
        <v>10.4967251102</v>
      </c>
      <c r="P11" s="11"/>
      <c r="Q11" s="11">
        <v>164.7271543205</v>
      </c>
      <c r="R11" s="11" t="s">
        <v>2</v>
      </c>
      <c r="S11" s="11">
        <v>0.00042491139999999996</v>
      </c>
      <c r="T11" s="11">
        <v>3.1576481453</v>
      </c>
      <c r="U11" s="11" t="s">
        <v>2</v>
      </c>
      <c r="V11" s="11">
        <v>161.5690812638</v>
      </c>
      <c r="W11" s="11" t="s">
        <v>2</v>
      </c>
      <c r="X11" s="11"/>
      <c r="Y11" s="11">
        <v>19.6899183177</v>
      </c>
      <c r="Z11" s="11">
        <v>12.1790228737</v>
      </c>
      <c r="AA11" s="11">
        <v>6.6216441025</v>
      </c>
      <c r="AB11" s="11">
        <v>0.8892513415</v>
      </c>
      <c r="AC11" s="11" t="s">
        <v>2</v>
      </c>
      <c r="AD11" s="11" t="s">
        <v>2</v>
      </c>
      <c r="AE11" s="11"/>
      <c r="AF11" s="11">
        <v>24.8312139994</v>
      </c>
      <c r="AG11" s="11" t="s">
        <v>2</v>
      </c>
      <c r="AH11" s="11">
        <v>24.8312139994</v>
      </c>
      <c r="AI11" s="11"/>
      <c r="AJ11" s="11">
        <v>45.9848320584</v>
      </c>
      <c r="AK11" s="11">
        <v>43.2529226624</v>
      </c>
      <c r="AL11" s="11">
        <v>2.5911652958999998</v>
      </c>
      <c r="AM11" s="11">
        <v>0.14074410010000002</v>
      </c>
      <c r="AN11" s="11"/>
      <c r="AO11" s="11">
        <v>9.7244145204</v>
      </c>
      <c r="AP11" s="11" t="s">
        <v>2</v>
      </c>
      <c r="AQ11" s="11" t="s">
        <v>2</v>
      </c>
      <c r="AR11" s="11">
        <v>0.09605191390000001</v>
      </c>
      <c r="AS11" s="11" t="s">
        <v>2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>
        <v>9.6283626065</v>
      </c>
      <c r="AY11" s="11"/>
      <c r="AZ11" s="11" t="s">
        <v>2</v>
      </c>
      <c r="BA11" s="11" t="s">
        <v>2</v>
      </c>
      <c r="BB11" s="11" t="s">
        <v>2</v>
      </c>
      <c r="BC11" s="11" t="s">
        <v>2</v>
      </c>
      <c r="BD11" s="11" t="s">
        <v>2</v>
      </c>
      <c r="BE11" s="11">
        <v>403.3832624113</v>
      </c>
      <c r="BF11" s="11">
        <v>1526.2569852747001</v>
      </c>
      <c r="BG11" s="11">
        <v>173.5415106266999</v>
      </c>
      <c r="BH11" s="11">
        <v>44173.629222725394</v>
      </c>
    </row>
    <row r="12" spans="1:61" ht="11.25">
      <c r="A12" s="2">
        <v>20</v>
      </c>
      <c r="B12" s="5" t="s">
        <v>8</v>
      </c>
      <c r="C12" s="11">
        <v>29240.915342277527</v>
      </c>
      <c r="D12" s="12"/>
      <c r="E12" s="54">
        <v>31.3048835867</v>
      </c>
      <c r="F12" s="54">
        <v>1.1952838778</v>
      </c>
      <c r="G12" s="54">
        <v>30.1095997089</v>
      </c>
      <c r="H12" s="54" t="s">
        <v>2</v>
      </c>
      <c r="I12" s="54"/>
      <c r="J12" s="11">
        <v>17.608144356300002</v>
      </c>
      <c r="K12" s="54"/>
      <c r="L12" s="54">
        <v>9.581724108000001</v>
      </c>
      <c r="M12" s="54" t="s">
        <v>2</v>
      </c>
      <c r="N12" s="54">
        <v>1.3085607583999999</v>
      </c>
      <c r="O12" s="54">
        <v>6.7178594899</v>
      </c>
      <c r="P12" s="54"/>
      <c r="Q12" s="11">
        <v>34.3441013508</v>
      </c>
      <c r="R12" s="54" t="s">
        <v>2</v>
      </c>
      <c r="S12" s="54" t="s">
        <v>2</v>
      </c>
      <c r="T12" s="54">
        <v>0.7382201968000001</v>
      </c>
      <c r="U12" s="54" t="s">
        <v>2</v>
      </c>
      <c r="V12" s="54">
        <v>33.605881154</v>
      </c>
      <c r="W12" s="54" t="s">
        <v>2</v>
      </c>
      <c r="X12" s="54"/>
      <c r="Y12" s="11">
        <v>10.320188310099999</v>
      </c>
      <c r="Z12" s="54">
        <v>7.9705399135</v>
      </c>
      <c r="AA12" s="54">
        <v>1.4603970551</v>
      </c>
      <c r="AB12" s="54">
        <v>0.8892513415</v>
      </c>
      <c r="AC12" s="54" t="s">
        <v>2</v>
      </c>
      <c r="AD12" s="54" t="s">
        <v>2</v>
      </c>
      <c r="AE12" s="54"/>
      <c r="AF12" s="11">
        <v>14.008920112099998</v>
      </c>
      <c r="AG12" s="54" t="s">
        <v>2</v>
      </c>
      <c r="AH12" s="54">
        <v>14.008920112099998</v>
      </c>
      <c r="AI12" s="54"/>
      <c r="AJ12" s="11">
        <v>2.0091515354</v>
      </c>
      <c r="AK12" s="54">
        <v>1.9997845908</v>
      </c>
      <c r="AL12" s="54" t="s">
        <v>2</v>
      </c>
      <c r="AM12" s="54">
        <v>0.0093669446</v>
      </c>
      <c r="AN12" s="54"/>
      <c r="AO12" s="11">
        <v>6.1297974645</v>
      </c>
      <c r="AP12" s="54" t="s">
        <v>2</v>
      </c>
      <c r="AQ12" s="54" t="s">
        <v>2</v>
      </c>
      <c r="AR12" s="54" t="s">
        <v>2</v>
      </c>
      <c r="AS12" s="54" t="s">
        <v>2</v>
      </c>
      <c r="AT12" s="54" t="s">
        <v>2</v>
      </c>
      <c r="AU12" s="54" t="s">
        <v>2</v>
      </c>
      <c r="AV12" s="54" t="s">
        <v>2</v>
      </c>
      <c r="AW12" s="54" t="s">
        <v>2</v>
      </c>
      <c r="AX12" s="54">
        <v>6.1297974645</v>
      </c>
      <c r="AY12" s="54"/>
      <c r="AZ12" s="11" t="s">
        <v>2</v>
      </c>
      <c r="BA12" s="54" t="s">
        <v>2</v>
      </c>
      <c r="BB12" s="54" t="s">
        <v>2</v>
      </c>
      <c r="BC12" s="54" t="s">
        <v>2</v>
      </c>
      <c r="BD12" s="54" t="s">
        <v>2</v>
      </c>
      <c r="BE12" s="11">
        <v>115.72518671590002</v>
      </c>
      <c r="BF12" s="22">
        <v>866.1711407698999</v>
      </c>
      <c r="BG12" s="11">
        <v>23.75775856159987</v>
      </c>
      <c r="BH12" s="11">
        <v>30014.890742698997</v>
      </c>
      <c r="BI12" s="2"/>
    </row>
    <row r="13" spans="1:61" ht="11.25">
      <c r="A13" s="2">
        <v>21</v>
      </c>
      <c r="B13" s="5" t="s">
        <v>9</v>
      </c>
      <c r="C13" s="11">
        <v>754.8651985015867</v>
      </c>
      <c r="D13" s="12"/>
      <c r="E13" s="54">
        <v>1.2209987067999999</v>
      </c>
      <c r="F13" s="54">
        <v>0.0741171925</v>
      </c>
      <c r="G13" s="54">
        <v>1.1468815143</v>
      </c>
      <c r="H13" s="54" t="s">
        <v>2</v>
      </c>
      <c r="I13" s="54"/>
      <c r="J13" s="11">
        <v>9.453291708299998</v>
      </c>
      <c r="K13" s="54">
        <v>7.4613716764</v>
      </c>
      <c r="L13" s="54"/>
      <c r="M13" s="54" t="s">
        <v>2</v>
      </c>
      <c r="N13" s="54">
        <v>0.9904808413</v>
      </c>
      <c r="O13" s="54">
        <v>1.0014391906</v>
      </c>
      <c r="P13" s="54"/>
      <c r="Q13" s="11">
        <v>5.9802540306</v>
      </c>
      <c r="R13" s="54" t="s">
        <v>2</v>
      </c>
      <c r="S13" s="54" t="s">
        <v>2</v>
      </c>
      <c r="T13" s="54" t="s">
        <v>2</v>
      </c>
      <c r="U13" s="54" t="s">
        <v>2</v>
      </c>
      <c r="V13" s="54">
        <v>5.9802540306</v>
      </c>
      <c r="W13" s="54" t="s">
        <v>2</v>
      </c>
      <c r="X13" s="54"/>
      <c r="Y13" s="11">
        <v>2.8025759505</v>
      </c>
      <c r="Z13" s="54" t="s">
        <v>2</v>
      </c>
      <c r="AA13" s="54">
        <v>2.8025759505</v>
      </c>
      <c r="AB13" s="54" t="s">
        <v>2</v>
      </c>
      <c r="AC13" s="54" t="s">
        <v>2</v>
      </c>
      <c r="AD13" s="54" t="s">
        <v>2</v>
      </c>
      <c r="AE13" s="54"/>
      <c r="AF13" s="11" t="s">
        <v>2</v>
      </c>
      <c r="AG13" s="54" t="s">
        <v>2</v>
      </c>
      <c r="AH13" s="54" t="s">
        <v>2</v>
      </c>
      <c r="AI13" s="54"/>
      <c r="AJ13" s="11">
        <v>20.842096013600003</v>
      </c>
      <c r="AK13" s="54">
        <v>20.842096013600003</v>
      </c>
      <c r="AL13" s="54" t="s">
        <v>2</v>
      </c>
      <c r="AM13" s="54" t="s">
        <v>2</v>
      </c>
      <c r="AN13" s="54"/>
      <c r="AO13" s="11">
        <v>0.32631337520000003</v>
      </c>
      <c r="AP13" s="54" t="s">
        <v>2</v>
      </c>
      <c r="AQ13" s="54" t="s">
        <v>2</v>
      </c>
      <c r="AR13" s="54" t="s">
        <v>2</v>
      </c>
      <c r="AS13" s="54" t="s">
        <v>2</v>
      </c>
      <c r="AT13" s="54" t="s">
        <v>2</v>
      </c>
      <c r="AU13" s="54" t="s">
        <v>2</v>
      </c>
      <c r="AV13" s="54" t="s">
        <v>2</v>
      </c>
      <c r="AW13" s="54" t="s">
        <v>2</v>
      </c>
      <c r="AX13" s="54">
        <v>0.32631337520000003</v>
      </c>
      <c r="AY13" s="54"/>
      <c r="AZ13" s="11" t="s">
        <v>2</v>
      </c>
      <c r="BA13" s="54" t="s">
        <v>2</v>
      </c>
      <c r="BB13" s="54" t="s">
        <v>2</v>
      </c>
      <c r="BC13" s="54" t="s">
        <v>2</v>
      </c>
      <c r="BD13" s="54" t="s">
        <v>2</v>
      </c>
      <c r="BE13" s="11">
        <v>40.625529785000005</v>
      </c>
      <c r="BF13" s="22">
        <v>43.889368730499996</v>
      </c>
      <c r="BG13" s="11">
        <v>74.502958652</v>
      </c>
      <c r="BH13" s="11">
        <v>832.6036017803999</v>
      </c>
      <c r="BI13" s="2"/>
    </row>
    <row r="14" spans="1:61" ht="11.25">
      <c r="A14" s="2">
        <v>22</v>
      </c>
      <c r="B14" s="5" t="s">
        <v>10</v>
      </c>
      <c r="C14" s="11">
        <v>2181.208103475189</v>
      </c>
      <c r="D14" s="12"/>
      <c r="E14" s="54">
        <v>4.2051575011</v>
      </c>
      <c r="F14" s="54">
        <v>0.8683872950000001</v>
      </c>
      <c r="G14" s="54">
        <v>3.3367702061</v>
      </c>
      <c r="H14" s="54" t="s">
        <v>2</v>
      </c>
      <c r="I14" s="54"/>
      <c r="J14" s="11">
        <v>30.6446675552</v>
      </c>
      <c r="K14" s="54">
        <v>0.8155127468</v>
      </c>
      <c r="L14" s="54">
        <v>0.97210446</v>
      </c>
      <c r="M14" s="54"/>
      <c r="N14" s="54">
        <v>26.0796239187</v>
      </c>
      <c r="O14" s="54">
        <v>2.7774264297</v>
      </c>
      <c r="P14" s="54"/>
      <c r="Q14" s="11">
        <v>1.2366229059</v>
      </c>
      <c r="R14" s="54" t="s">
        <v>2</v>
      </c>
      <c r="S14" s="54" t="s">
        <v>2</v>
      </c>
      <c r="T14" s="54" t="s">
        <v>2</v>
      </c>
      <c r="U14" s="54" t="s">
        <v>2</v>
      </c>
      <c r="V14" s="54">
        <v>1.2366229059</v>
      </c>
      <c r="W14" s="54" t="s">
        <v>2</v>
      </c>
      <c r="X14" s="54"/>
      <c r="Y14" s="11">
        <v>0.9402197957</v>
      </c>
      <c r="Z14" s="54" t="s">
        <v>2</v>
      </c>
      <c r="AA14" s="54">
        <v>0.9402197957</v>
      </c>
      <c r="AB14" s="54" t="s">
        <v>2</v>
      </c>
      <c r="AC14" s="54" t="s">
        <v>2</v>
      </c>
      <c r="AD14" s="54" t="s">
        <v>2</v>
      </c>
      <c r="AE14" s="54"/>
      <c r="AF14" s="11">
        <v>1.0440131751000001</v>
      </c>
      <c r="AG14" s="54" t="s">
        <v>2</v>
      </c>
      <c r="AH14" s="54">
        <v>1.0440131751000001</v>
      </c>
      <c r="AI14" s="54"/>
      <c r="AJ14" s="11">
        <v>7.5749662221000005</v>
      </c>
      <c r="AK14" s="54">
        <v>7.4435890666</v>
      </c>
      <c r="AL14" s="54" t="s">
        <v>2</v>
      </c>
      <c r="AM14" s="54">
        <v>0.1313771555</v>
      </c>
      <c r="AN14" s="54"/>
      <c r="AO14" s="11">
        <v>0.26113456150000003</v>
      </c>
      <c r="AP14" s="54" t="s">
        <v>2</v>
      </c>
      <c r="AQ14" s="54" t="s">
        <v>2</v>
      </c>
      <c r="AR14" s="54">
        <v>0.012374274499999999</v>
      </c>
      <c r="AS14" s="54" t="s">
        <v>2</v>
      </c>
      <c r="AT14" s="54" t="s">
        <v>2</v>
      </c>
      <c r="AU14" s="54" t="s">
        <v>2</v>
      </c>
      <c r="AV14" s="54" t="s">
        <v>2</v>
      </c>
      <c r="AW14" s="54" t="s">
        <v>2</v>
      </c>
      <c r="AX14" s="54">
        <v>0.24876028700000002</v>
      </c>
      <c r="AY14" s="54"/>
      <c r="AZ14" s="11" t="s">
        <v>2</v>
      </c>
      <c r="BA14" s="54" t="s">
        <v>2</v>
      </c>
      <c r="BB14" s="54" t="s">
        <v>2</v>
      </c>
      <c r="BC14" s="54" t="s">
        <v>2</v>
      </c>
      <c r="BD14" s="54" t="s">
        <v>2</v>
      </c>
      <c r="BE14" s="11">
        <v>45.906781716599994</v>
      </c>
      <c r="BF14" s="22">
        <v>29.1534219186</v>
      </c>
      <c r="BG14" s="11">
        <v>3.5601124940999966</v>
      </c>
      <c r="BH14" s="11">
        <v>2167.9692195365997</v>
      </c>
      <c r="BI14" s="2"/>
    </row>
    <row r="15" spans="1:61" ht="11.25">
      <c r="A15" s="2">
        <v>23</v>
      </c>
      <c r="B15" s="5" t="s">
        <v>11</v>
      </c>
      <c r="C15" s="11">
        <v>2308.92371325388</v>
      </c>
      <c r="D15" s="12"/>
      <c r="E15" s="54">
        <v>3.4644272617</v>
      </c>
      <c r="F15" s="54">
        <v>0.083517192</v>
      </c>
      <c r="G15" s="54">
        <v>3.3809100697</v>
      </c>
      <c r="H15" s="54" t="s">
        <v>2</v>
      </c>
      <c r="I15" s="54"/>
      <c r="J15" s="11">
        <v>9.7855115425</v>
      </c>
      <c r="K15" s="54">
        <v>8.3568925084</v>
      </c>
      <c r="L15" s="54">
        <v>1.4286190341</v>
      </c>
      <c r="M15" s="54" t="s">
        <v>2</v>
      </c>
      <c r="N15" s="54"/>
      <c r="O15" s="54" t="s">
        <v>2</v>
      </c>
      <c r="P15" s="54"/>
      <c r="Q15" s="11">
        <v>53.558757092899995</v>
      </c>
      <c r="R15" s="54" t="s">
        <v>2</v>
      </c>
      <c r="S15" s="54" t="s">
        <v>2</v>
      </c>
      <c r="T15" s="54">
        <v>2.4194279485</v>
      </c>
      <c r="U15" s="54" t="s">
        <v>2</v>
      </c>
      <c r="V15" s="54">
        <v>51.139329144399994</v>
      </c>
      <c r="W15" s="54" t="s">
        <v>2</v>
      </c>
      <c r="X15" s="54"/>
      <c r="Y15" s="11">
        <v>1.4187400733</v>
      </c>
      <c r="Z15" s="54">
        <v>0.0002887721</v>
      </c>
      <c r="AA15" s="54">
        <v>1.4184513012</v>
      </c>
      <c r="AB15" s="54" t="s">
        <v>2</v>
      </c>
      <c r="AC15" s="54" t="s">
        <v>2</v>
      </c>
      <c r="AD15" s="54" t="s">
        <v>2</v>
      </c>
      <c r="AE15" s="54"/>
      <c r="AF15" s="11">
        <v>2.0412499457999997</v>
      </c>
      <c r="AG15" s="54" t="s">
        <v>2</v>
      </c>
      <c r="AH15" s="54">
        <v>2.0412499457999997</v>
      </c>
      <c r="AI15" s="54"/>
      <c r="AJ15" s="11">
        <v>1.152038881</v>
      </c>
      <c r="AK15" s="54">
        <v>1.152038881</v>
      </c>
      <c r="AL15" s="54" t="s">
        <v>2</v>
      </c>
      <c r="AM15" s="54" t="s">
        <v>2</v>
      </c>
      <c r="AN15" s="54"/>
      <c r="AO15" s="11">
        <v>1.9972462606</v>
      </c>
      <c r="AP15" s="54" t="s">
        <v>2</v>
      </c>
      <c r="AQ15" s="54" t="s">
        <v>2</v>
      </c>
      <c r="AR15" s="54" t="s">
        <v>2</v>
      </c>
      <c r="AS15" s="54" t="s">
        <v>2</v>
      </c>
      <c r="AT15" s="54" t="s">
        <v>2</v>
      </c>
      <c r="AU15" s="54" t="s">
        <v>2</v>
      </c>
      <c r="AV15" s="54" t="s">
        <v>2</v>
      </c>
      <c r="AW15" s="54" t="s">
        <v>2</v>
      </c>
      <c r="AX15" s="54">
        <v>1.9972462606</v>
      </c>
      <c r="AY15" s="54"/>
      <c r="AZ15" s="11" t="s">
        <v>2</v>
      </c>
      <c r="BA15" s="54" t="s">
        <v>2</v>
      </c>
      <c r="BB15" s="54" t="s">
        <v>2</v>
      </c>
      <c r="BC15" s="54" t="s">
        <v>2</v>
      </c>
      <c r="BD15" s="54" t="s">
        <v>2</v>
      </c>
      <c r="BE15" s="11">
        <v>73.41797105779999</v>
      </c>
      <c r="BF15" s="22">
        <v>67.077473731</v>
      </c>
      <c r="BG15" s="11">
        <v>35.90227799210001</v>
      </c>
      <c r="BH15" s="11">
        <v>2338.3082115042002</v>
      </c>
      <c r="BI15" s="2"/>
    </row>
    <row r="16" spans="1:61" ht="11.25">
      <c r="A16" s="2">
        <v>24</v>
      </c>
      <c r="B16" s="5" t="s">
        <v>12</v>
      </c>
      <c r="C16" s="11">
        <v>8391.923029784393</v>
      </c>
      <c r="D16" s="12"/>
      <c r="E16" s="54">
        <v>19.7564559594</v>
      </c>
      <c r="F16" s="54">
        <v>3.8866461797000005</v>
      </c>
      <c r="G16" s="54">
        <v>15.869809779699999</v>
      </c>
      <c r="H16" s="54" t="s">
        <v>2</v>
      </c>
      <c r="I16" s="54"/>
      <c r="J16" s="11">
        <v>10.9821910169</v>
      </c>
      <c r="K16" s="54">
        <v>6.5583084643</v>
      </c>
      <c r="L16" s="54">
        <v>3.5313260047000004</v>
      </c>
      <c r="M16" s="54">
        <v>0.00047894629999999994</v>
      </c>
      <c r="N16" s="54">
        <v>0.8920776015999999</v>
      </c>
      <c r="O16" s="54"/>
      <c r="P16" s="54"/>
      <c r="Q16" s="11">
        <v>69.60741894030001</v>
      </c>
      <c r="R16" s="54" t="s">
        <v>2</v>
      </c>
      <c r="S16" s="54">
        <v>0.00042491139999999996</v>
      </c>
      <c r="T16" s="54" t="s">
        <v>2</v>
      </c>
      <c r="U16" s="54" t="s">
        <v>2</v>
      </c>
      <c r="V16" s="54">
        <v>69.6069940289</v>
      </c>
      <c r="W16" s="54" t="s">
        <v>2</v>
      </c>
      <c r="X16" s="54"/>
      <c r="Y16" s="11">
        <v>4.2081941881</v>
      </c>
      <c r="Z16" s="54">
        <v>4.2081941881</v>
      </c>
      <c r="AA16" s="54" t="s">
        <v>2</v>
      </c>
      <c r="AB16" s="54" t="s">
        <v>2</v>
      </c>
      <c r="AC16" s="54" t="s">
        <v>2</v>
      </c>
      <c r="AD16" s="54" t="s">
        <v>2</v>
      </c>
      <c r="AE16" s="54"/>
      <c r="AF16" s="11">
        <v>7.737030766400001</v>
      </c>
      <c r="AG16" s="54" t="s">
        <v>2</v>
      </c>
      <c r="AH16" s="54">
        <v>7.737030766400001</v>
      </c>
      <c r="AI16" s="54"/>
      <c r="AJ16" s="11">
        <v>14.406579406299999</v>
      </c>
      <c r="AK16" s="54">
        <v>11.815414110399999</v>
      </c>
      <c r="AL16" s="54">
        <v>2.5911652958999998</v>
      </c>
      <c r="AM16" s="54" t="s">
        <v>2</v>
      </c>
      <c r="AN16" s="54"/>
      <c r="AO16" s="11">
        <v>1.0099228586</v>
      </c>
      <c r="AP16" s="54" t="s">
        <v>2</v>
      </c>
      <c r="AQ16" s="54" t="s">
        <v>2</v>
      </c>
      <c r="AR16" s="54">
        <v>0.0836776394</v>
      </c>
      <c r="AS16" s="54" t="s">
        <v>2</v>
      </c>
      <c r="AT16" s="54" t="s">
        <v>2</v>
      </c>
      <c r="AU16" s="54" t="s">
        <v>2</v>
      </c>
      <c r="AV16" s="54" t="s">
        <v>2</v>
      </c>
      <c r="AW16" s="54" t="s">
        <v>2</v>
      </c>
      <c r="AX16" s="54">
        <v>0.9262452192</v>
      </c>
      <c r="AY16" s="54"/>
      <c r="AZ16" s="11" t="s">
        <v>2</v>
      </c>
      <c r="BA16" s="54" t="s">
        <v>2</v>
      </c>
      <c r="BB16" s="54" t="s">
        <v>2</v>
      </c>
      <c r="BC16" s="54" t="s">
        <v>2</v>
      </c>
      <c r="BD16" s="54" t="s">
        <v>2</v>
      </c>
      <c r="BE16" s="11">
        <v>127.70779313599998</v>
      </c>
      <c r="BF16" s="22">
        <v>519.9655801247001</v>
      </c>
      <c r="BG16" s="11">
        <v>35.818402926900035</v>
      </c>
      <c r="BH16" s="11">
        <v>8819.857447205199</v>
      </c>
      <c r="BI16" s="2"/>
    </row>
    <row r="17" spans="2:61" ht="11.25">
      <c r="B17" s="5"/>
      <c r="C17" s="11"/>
      <c r="D17" s="12"/>
      <c r="E17" s="54"/>
      <c r="F17" s="54"/>
      <c r="G17" s="54"/>
      <c r="H17" s="54"/>
      <c r="I17" s="54"/>
      <c r="K17" s="54"/>
      <c r="L17" s="54"/>
      <c r="M17" s="54"/>
      <c r="N17" s="54"/>
      <c r="O17" s="54"/>
      <c r="P17" s="54"/>
      <c r="R17" s="54"/>
      <c r="S17" s="54"/>
      <c r="T17" s="54"/>
      <c r="U17" s="54"/>
      <c r="V17" s="54"/>
      <c r="W17" s="54"/>
      <c r="X17" s="54"/>
      <c r="Z17" s="54"/>
      <c r="AA17" s="54"/>
      <c r="AB17" s="54"/>
      <c r="AC17" s="54"/>
      <c r="AD17" s="54"/>
      <c r="AE17" s="54"/>
      <c r="AG17" s="54"/>
      <c r="AH17" s="54"/>
      <c r="AI17" s="54"/>
      <c r="AK17" s="54"/>
      <c r="AL17" s="54"/>
      <c r="AM17" s="54"/>
      <c r="AN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BA17" s="54"/>
      <c r="BB17" s="54"/>
      <c r="BC17" s="54"/>
      <c r="BD17" s="54"/>
      <c r="BF17" s="22"/>
      <c r="BG17" s="11"/>
      <c r="BH17" s="11"/>
      <c r="BI17" s="7"/>
    </row>
    <row r="18" spans="1:60" s="2" customFormat="1" ht="11.25">
      <c r="A18" s="17">
        <v>3</v>
      </c>
      <c r="B18" s="17" t="s">
        <v>13</v>
      </c>
      <c r="C18" s="11">
        <v>5472.343477111243</v>
      </c>
      <c r="D18" s="11"/>
      <c r="E18" s="11">
        <v>262.30590843050004</v>
      </c>
      <c r="F18" s="11">
        <v>88.7464814222</v>
      </c>
      <c r="G18" s="11">
        <v>173.5594270083</v>
      </c>
      <c r="H18" s="11" t="s">
        <v>2</v>
      </c>
      <c r="I18" s="11"/>
      <c r="J18" s="11">
        <v>685.9508093383</v>
      </c>
      <c r="K18" s="11">
        <v>377.9752892097</v>
      </c>
      <c r="L18" s="11">
        <v>10.039003553199999</v>
      </c>
      <c r="M18" s="11">
        <v>5.4585741779</v>
      </c>
      <c r="N18" s="11">
        <v>14.4371077945</v>
      </c>
      <c r="O18" s="11">
        <v>278.040834603</v>
      </c>
      <c r="P18" s="11"/>
      <c r="Q18" s="11">
        <v>7.243656226600001</v>
      </c>
      <c r="R18" s="11">
        <v>0.0117099876</v>
      </c>
      <c r="S18" s="11" t="s">
        <v>2</v>
      </c>
      <c r="T18" s="11">
        <v>3.1516899901</v>
      </c>
      <c r="U18" s="11" t="s">
        <v>2</v>
      </c>
      <c r="V18" s="11">
        <v>4.0063370560000005</v>
      </c>
      <c r="W18" s="11">
        <v>0.0739191929</v>
      </c>
      <c r="X18" s="11"/>
      <c r="Y18" s="11">
        <v>126.53349738729999</v>
      </c>
      <c r="Z18" s="11">
        <v>84.4913296605</v>
      </c>
      <c r="AA18" s="11">
        <v>24.9548688739</v>
      </c>
      <c r="AB18" s="11">
        <v>0.07424002269999999</v>
      </c>
      <c r="AC18" s="11">
        <v>11.346539551800001</v>
      </c>
      <c r="AD18" s="11">
        <v>5.6665192784</v>
      </c>
      <c r="AE18" s="11"/>
      <c r="AF18" s="11">
        <v>429.75489754360007</v>
      </c>
      <c r="AG18" s="11">
        <v>18.5567509342</v>
      </c>
      <c r="AH18" s="11">
        <v>411.19814660940006</v>
      </c>
      <c r="AI18" s="11"/>
      <c r="AJ18" s="11">
        <v>26.754873089399997</v>
      </c>
      <c r="AK18" s="11">
        <v>26.4790629787</v>
      </c>
      <c r="AL18" s="11">
        <v>0.0280010042</v>
      </c>
      <c r="AM18" s="11">
        <v>0.24780910650000001</v>
      </c>
      <c r="AN18" s="11"/>
      <c r="AO18" s="11">
        <v>88.8576350019</v>
      </c>
      <c r="AP18" s="11" t="s">
        <v>2</v>
      </c>
      <c r="AQ18" s="11" t="s">
        <v>2</v>
      </c>
      <c r="AR18" s="11">
        <v>3.3814681860999993</v>
      </c>
      <c r="AS18" s="11">
        <v>0.3584807777</v>
      </c>
      <c r="AT18" s="11" t="s">
        <v>2</v>
      </c>
      <c r="AU18" s="11">
        <v>0.42337245970000004</v>
      </c>
      <c r="AV18" s="11">
        <v>8.470570085</v>
      </c>
      <c r="AW18" s="11" t="s">
        <v>2</v>
      </c>
      <c r="AX18" s="11">
        <v>76.2237434934</v>
      </c>
      <c r="AY18" s="11"/>
      <c r="AZ18" s="11" t="s">
        <v>2</v>
      </c>
      <c r="BA18" s="11" t="s">
        <v>2</v>
      </c>
      <c r="BB18" s="11" t="s">
        <v>2</v>
      </c>
      <c r="BC18" s="11" t="s">
        <v>2</v>
      </c>
      <c r="BD18" s="11" t="s">
        <v>2</v>
      </c>
      <c r="BE18" s="11">
        <v>1627.4012770176</v>
      </c>
      <c r="BF18" s="11">
        <v>1617.6347239179001</v>
      </c>
      <c r="BG18" s="11">
        <v>-200.17060437080005</v>
      </c>
      <c r="BH18" s="11">
        <v>5262.354149831601</v>
      </c>
    </row>
    <row r="19" spans="1:61" ht="11.25">
      <c r="A19" s="2">
        <v>30</v>
      </c>
      <c r="B19" s="5" t="s">
        <v>14</v>
      </c>
      <c r="C19" s="11">
        <v>415.09602679195405</v>
      </c>
      <c r="D19" s="12"/>
      <c r="E19" s="54">
        <v>0.2541366058</v>
      </c>
      <c r="F19" s="54" t="s">
        <v>2</v>
      </c>
      <c r="G19" s="54">
        <v>0.2541366058</v>
      </c>
      <c r="H19" s="54" t="s">
        <v>2</v>
      </c>
      <c r="I19" s="54"/>
      <c r="J19" s="11" t="s">
        <v>2</v>
      </c>
      <c r="K19" s="54" t="s">
        <v>2</v>
      </c>
      <c r="L19" s="54" t="s">
        <v>2</v>
      </c>
      <c r="M19" s="54" t="s">
        <v>2</v>
      </c>
      <c r="N19" s="54" t="s">
        <v>2</v>
      </c>
      <c r="O19" s="54" t="s">
        <v>2</v>
      </c>
      <c r="P19" s="54"/>
      <c r="Q19" s="11" t="s">
        <v>2</v>
      </c>
      <c r="R19" s="54"/>
      <c r="S19" s="54" t="s">
        <v>2</v>
      </c>
      <c r="T19" s="54" t="s">
        <v>2</v>
      </c>
      <c r="U19" s="54" t="s">
        <v>2</v>
      </c>
      <c r="V19" s="54" t="s">
        <v>2</v>
      </c>
      <c r="W19" s="54" t="s">
        <v>2</v>
      </c>
      <c r="X19" s="54"/>
      <c r="Y19" s="11" t="s">
        <v>2</v>
      </c>
      <c r="Z19" s="54" t="s">
        <v>2</v>
      </c>
      <c r="AA19" s="54" t="s">
        <v>2</v>
      </c>
      <c r="AB19" s="54" t="s">
        <v>2</v>
      </c>
      <c r="AC19" s="54" t="s">
        <v>2</v>
      </c>
      <c r="AD19" s="54" t="s">
        <v>2</v>
      </c>
      <c r="AE19" s="54"/>
      <c r="AF19" s="11">
        <v>4.7907955553</v>
      </c>
      <c r="AG19" s="54" t="s">
        <v>2</v>
      </c>
      <c r="AH19" s="54">
        <v>4.7907955553</v>
      </c>
      <c r="AI19" s="54"/>
      <c r="AJ19" s="11">
        <v>7.8576875009</v>
      </c>
      <c r="AK19" s="54">
        <v>7.8576875009</v>
      </c>
      <c r="AL19" s="54" t="s">
        <v>2</v>
      </c>
      <c r="AM19" s="54" t="s">
        <v>2</v>
      </c>
      <c r="AN19" s="54"/>
      <c r="AO19" s="11" t="s">
        <v>2</v>
      </c>
      <c r="AP19" s="54" t="s">
        <v>2</v>
      </c>
      <c r="AQ19" s="54" t="s">
        <v>2</v>
      </c>
      <c r="AR19" s="54" t="s">
        <v>2</v>
      </c>
      <c r="AS19" s="54" t="s">
        <v>2</v>
      </c>
      <c r="AT19" s="54" t="s">
        <v>2</v>
      </c>
      <c r="AU19" s="54" t="s">
        <v>2</v>
      </c>
      <c r="AV19" s="54" t="s">
        <v>2</v>
      </c>
      <c r="AW19" s="54" t="s">
        <v>2</v>
      </c>
      <c r="AX19" s="54" t="s">
        <v>2</v>
      </c>
      <c r="AY19" s="54"/>
      <c r="AZ19" s="11" t="s">
        <v>2</v>
      </c>
      <c r="BA19" s="54" t="s">
        <v>2</v>
      </c>
      <c r="BB19" s="54" t="s">
        <v>2</v>
      </c>
      <c r="BC19" s="54" t="s">
        <v>2</v>
      </c>
      <c r="BD19" s="54" t="s">
        <v>2</v>
      </c>
      <c r="BE19" s="11">
        <v>12.902619662</v>
      </c>
      <c r="BF19" s="22">
        <v>7.1001924692</v>
      </c>
      <c r="BG19" s="11">
        <v>55.015016679</v>
      </c>
      <c r="BH19" s="11">
        <v>464.324344637</v>
      </c>
      <c r="BI19" s="2"/>
    </row>
    <row r="20" spans="1:61" ht="11.25">
      <c r="A20" s="2">
        <v>31</v>
      </c>
      <c r="B20" s="5" t="s">
        <v>15</v>
      </c>
      <c r="C20" s="11">
        <v>59.53445197143554</v>
      </c>
      <c r="D20" s="12"/>
      <c r="E20" s="54">
        <v>0.323991657</v>
      </c>
      <c r="F20" s="54" t="s">
        <v>2</v>
      </c>
      <c r="G20" s="54">
        <v>0.323991657</v>
      </c>
      <c r="H20" s="54" t="s">
        <v>2</v>
      </c>
      <c r="I20" s="54"/>
      <c r="J20" s="11" t="s">
        <v>2</v>
      </c>
      <c r="K20" s="54" t="s">
        <v>2</v>
      </c>
      <c r="L20" s="54" t="s">
        <v>2</v>
      </c>
      <c r="M20" s="54" t="s">
        <v>2</v>
      </c>
      <c r="N20" s="54" t="s">
        <v>2</v>
      </c>
      <c r="O20" s="54" t="s">
        <v>2</v>
      </c>
      <c r="P20" s="54"/>
      <c r="Q20" s="11" t="s">
        <v>2</v>
      </c>
      <c r="R20" s="54" t="s">
        <v>2</v>
      </c>
      <c r="S20" s="54"/>
      <c r="T20" s="54" t="s">
        <v>2</v>
      </c>
      <c r="U20" s="54" t="s">
        <v>2</v>
      </c>
      <c r="V20" s="54" t="s">
        <v>2</v>
      </c>
      <c r="W20" s="54" t="s">
        <v>2</v>
      </c>
      <c r="X20" s="54"/>
      <c r="Y20" s="11" t="s">
        <v>2</v>
      </c>
      <c r="Z20" s="54" t="s">
        <v>2</v>
      </c>
      <c r="AA20" s="54" t="s">
        <v>2</v>
      </c>
      <c r="AB20" s="54" t="s">
        <v>2</v>
      </c>
      <c r="AC20" s="54" t="s">
        <v>2</v>
      </c>
      <c r="AD20" s="54" t="s">
        <v>2</v>
      </c>
      <c r="AE20" s="54"/>
      <c r="AF20" s="11" t="s">
        <v>2</v>
      </c>
      <c r="AG20" s="54" t="s">
        <v>2</v>
      </c>
      <c r="AH20" s="54" t="s">
        <v>2</v>
      </c>
      <c r="AI20" s="54"/>
      <c r="AJ20" s="11" t="s">
        <v>2</v>
      </c>
      <c r="AK20" s="54" t="s">
        <v>2</v>
      </c>
      <c r="AL20" s="54" t="s">
        <v>2</v>
      </c>
      <c r="AM20" s="54" t="s">
        <v>2</v>
      </c>
      <c r="AN20" s="54"/>
      <c r="AO20" s="11" t="s">
        <v>2</v>
      </c>
      <c r="AP20" s="54" t="s">
        <v>2</v>
      </c>
      <c r="AQ20" s="54" t="s">
        <v>2</v>
      </c>
      <c r="AR20" s="54" t="s">
        <v>2</v>
      </c>
      <c r="AS20" s="54" t="s">
        <v>2</v>
      </c>
      <c r="AT20" s="54" t="s">
        <v>2</v>
      </c>
      <c r="AU20" s="54" t="s">
        <v>2</v>
      </c>
      <c r="AV20" s="54" t="s">
        <v>2</v>
      </c>
      <c r="AW20" s="54" t="s">
        <v>2</v>
      </c>
      <c r="AX20" s="54" t="s">
        <v>2</v>
      </c>
      <c r="AY20" s="54"/>
      <c r="AZ20" s="11" t="s">
        <v>2</v>
      </c>
      <c r="BA20" s="54" t="s">
        <v>2</v>
      </c>
      <c r="BB20" s="54" t="s">
        <v>2</v>
      </c>
      <c r="BC20" s="54" t="s">
        <v>2</v>
      </c>
      <c r="BD20" s="54" t="s">
        <v>2</v>
      </c>
      <c r="BE20" s="11">
        <v>0.323991657</v>
      </c>
      <c r="BF20" s="22">
        <v>2.2375395835</v>
      </c>
      <c r="BG20" s="11">
        <v>4.2035704258</v>
      </c>
      <c r="BH20" s="11">
        <v>65.6185282851</v>
      </c>
      <c r="BI20" s="2"/>
    </row>
    <row r="21" spans="1:61" ht="11.25">
      <c r="A21" s="2">
        <v>32</v>
      </c>
      <c r="B21" s="5" t="s">
        <v>16</v>
      </c>
      <c r="C21" s="11">
        <v>622.4188482738494</v>
      </c>
      <c r="D21" s="12"/>
      <c r="E21" s="54">
        <v>1.2102813469000002</v>
      </c>
      <c r="F21" s="54">
        <v>0.0661703867</v>
      </c>
      <c r="G21" s="54">
        <v>1.1441109602000001</v>
      </c>
      <c r="H21" s="54" t="s">
        <v>2</v>
      </c>
      <c r="I21" s="54"/>
      <c r="J21" s="11" t="s">
        <v>2</v>
      </c>
      <c r="K21" s="54" t="s">
        <v>2</v>
      </c>
      <c r="L21" s="54" t="s">
        <v>2</v>
      </c>
      <c r="M21" s="54" t="s">
        <v>2</v>
      </c>
      <c r="N21" s="54" t="s">
        <v>2</v>
      </c>
      <c r="O21" s="54" t="s">
        <v>2</v>
      </c>
      <c r="P21" s="54"/>
      <c r="Q21" s="11" t="s">
        <v>2</v>
      </c>
      <c r="R21" s="54" t="s">
        <v>2</v>
      </c>
      <c r="S21" s="54" t="s">
        <v>2</v>
      </c>
      <c r="T21" s="54"/>
      <c r="U21" s="54" t="s">
        <v>2</v>
      </c>
      <c r="V21" s="54" t="s">
        <v>2</v>
      </c>
      <c r="W21" s="54" t="s">
        <v>2</v>
      </c>
      <c r="X21" s="54"/>
      <c r="Y21" s="11" t="s">
        <v>2</v>
      </c>
      <c r="Z21" s="54" t="s">
        <v>2</v>
      </c>
      <c r="AA21" s="54" t="s">
        <v>2</v>
      </c>
      <c r="AB21" s="54" t="s">
        <v>2</v>
      </c>
      <c r="AC21" s="54" t="s">
        <v>2</v>
      </c>
      <c r="AD21" s="54" t="s">
        <v>2</v>
      </c>
      <c r="AE21" s="54"/>
      <c r="AF21" s="11">
        <v>0.7068370045</v>
      </c>
      <c r="AG21" s="54" t="s">
        <v>2</v>
      </c>
      <c r="AH21" s="54">
        <v>0.7068370045</v>
      </c>
      <c r="AI21" s="54"/>
      <c r="AJ21" s="11">
        <v>8.2921763557</v>
      </c>
      <c r="AK21" s="54">
        <v>8.2921763557</v>
      </c>
      <c r="AL21" s="54" t="s">
        <v>2</v>
      </c>
      <c r="AM21" s="54" t="s">
        <v>2</v>
      </c>
      <c r="AN21" s="54"/>
      <c r="AO21" s="11">
        <v>0.143847875</v>
      </c>
      <c r="AP21" s="54" t="s">
        <v>2</v>
      </c>
      <c r="AQ21" s="54" t="s">
        <v>2</v>
      </c>
      <c r="AR21" s="54" t="s">
        <v>2</v>
      </c>
      <c r="AS21" s="54" t="s">
        <v>2</v>
      </c>
      <c r="AT21" s="54" t="s">
        <v>2</v>
      </c>
      <c r="AU21" s="54" t="s">
        <v>2</v>
      </c>
      <c r="AV21" s="54" t="s">
        <v>2</v>
      </c>
      <c r="AW21" s="54" t="s">
        <v>2</v>
      </c>
      <c r="AX21" s="54">
        <v>0.143847875</v>
      </c>
      <c r="AY21" s="54"/>
      <c r="AZ21" s="11" t="s">
        <v>2</v>
      </c>
      <c r="BA21" s="54" t="s">
        <v>2</v>
      </c>
      <c r="BB21" s="54" t="s">
        <v>2</v>
      </c>
      <c r="BC21" s="54" t="s">
        <v>2</v>
      </c>
      <c r="BD21" s="54" t="s">
        <v>2</v>
      </c>
      <c r="BE21" s="11">
        <v>10.3531425821</v>
      </c>
      <c r="BF21" s="22">
        <v>23.323816186200002</v>
      </c>
      <c r="BG21" s="11">
        <v>5.725001120800004</v>
      </c>
      <c r="BH21" s="11">
        <v>641.0981850833</v>
      </c>
      <c r="BI21" s="2"/>
    </row>
    <row r="22" spans="1:61" ht="11.25">
      <c r="A22" s="2">
        <v>33</v>
      </c>
      <c r="B22" s="5" t="s">
        <v>22</v>
      </c>
      <c r="C22" s="11">
        <v>375.11729334411626</v>
      </c>
      <c r="D22" s="12"/>
      <c r="E22" s="54">
        <v>0.5080425158</v>
      </c>
      <c r="F22" s="54" t="s">
        <v>2</v>
      </c>
      <c r="G22" s="54">
        <v>0.5080425158</v>
      </c>
      <c r="H22" s="54" t="s">
        <v>2</v>
      </c>
      <c r="I22" s="54"/>
      <c r="J22" s="11">
        <v>1.3686765386</v>
      </c>
      <c r="K22" s="54" t="s">
        <v>2</v>
      </c>
      <c r="L22" s="54" t="s">
        <v>2</v>
      </c>
      <c r="M22" s="54" t="s">
        <v>2</v>
      </c>
      <c r="N22" s="54" t="s">
        <v>2</v>
      </c>
      <c r="O22" s="54">
        <v>1.3686765386</v>
      </c>
      <c r="P22" s="54"/>
      <c r="Q22" s="11">
        <v>4.0063370560000005</v>
      </c>
      <c r="R22" s="54" t="s">
        <v>2</v>
      </c>
      <c r="S22" s="54" t="s">
        <v>2</v>
      </c>
      <c r="T22" s="54" t="s">
        <v>2</v>
      </c>
      <c r="U22" s="54"/>
      <c r="V22" s="54">
        <v>4.0063370560000005</v>
      </c>
      <c r="W22" s="54" t="s">
        <v>2</v>
      </c>
      <c r="X22" s="54"/>
      <c r="Y22" s="11">
        <v>4.5008827481</v>
      </c>
      <c r="Z22" s="54" t="s">
        <v>2</v>
      </c>
      <c r="AA22" s="54" t="s">
        <v>2</v>
      </c>
      <c r="AB22" s="54" t="s">
        <v>2</v>
      </c>
      <c r="AC22" s="54">
        <v>4.5008827481</v>
      </c>
      <c r="AD22" s="54" t="s">
        <v>2</v>
      </c>
      <c r="AE22" s="54"/>
      <c r="AF22" s="11" t="s">
        <v>2</v>
      </c>
      <c r="AG22" s="54" t="s">
        <v>2</v>
      </c>
      <c r="AH22" s="54" t="s">
        <v>2</v>
      </c>
      <c r="AI22" s="54"/>
      <c r="AJ22" s="11">
        <v>1.785515022</v>
      </c>
      <c r="AK22" s="54">
        <v>1.785515022</v>
      </c>
      <c r="AL22" s="54" t="s">
        <v>2</v>
      </c>
      <c r="AM22" s="54" t="s">
        <v>2</v>
      </c>
      <c r="AN22" s="54"/>
      <c r="AO22" s="11">
        <v>17.432527448400002</v>
      </c>
      <c r="AP22" s="54" t="s">
        <v>2</v>
      </c>
      <c r="AQ22" s="54" t="s">
        <v>2</v>
      </c>
      <c r="AR22" s="54" t="s">
        <v>2</v>
      </c>
      <c r="AS22" s="54" t="s">
        <v>2</v>
      </c>
      <c r="AT22" s="54" t="s">
        <v>2</v>
      </c>
      <c r="AU22" s="54" t="s">
        <v>2</v>
      </c>
      <c r="AV22" s="54">
        <v>8.3035841188</v>
      </c>
      <c r="AW22" s="54" t="s">
        <v>2</v>
      </c>
      <c r="AX22" s="54">
        <v>9.1289433296</v>
      </c>
      <c r="AY22" s="54"/>
      <c r="AZ22" s="11" t="s">
        <v>2</v>
      </c>
      <c r="BA22" s="54" t="s">
        <v>2</v>
      </c>
      <c r="BB22" s="54" t="s">
        <v>2</v>
      </c>
      <c r="BC22" s="54" t="s">
        <v>2</v>
      </c>
      <c r="BD22" s="54" t="s">
        <v>2</v>
      </c>
      <c r="BE22" s="11">
        <v>29.601981328900003</v>
      </c>
      <c r="BF22" s="22">
        <v>64.8252837502</v>
      </c>
      <c r="BG22" s="11">
        <v>0.4151327483999978</v>
      </c>
      <c r="BH22" s="11">
        <v>410.7070833353</v>
      </c>
      <c r="BI22" s="2"/>
    </row>
    <row r="23" spans="1:61" ht="11.25">
      <c r="A23" s="2">
        <v>34</v>
      </c>
      <c r="B23" s="5" t="s">
        <v>17</v>
      </c>
      <c r="C23" s="11">
        <v>3600.4343336135853</v>
      </c>
      <c r="D23" s="12"/>
      <c r="E23" s="54">
        <v>257.2605603113</v>
      </c>
      <c r="F23" s="54">
        <v>88.5785473833</v>
      </c>
      <c r="G23" s="54">
        <v>168.682012928</v>
      </c>
      <c r="H23" s="54" t="s">
        <v>2</v>
      </c>
      <c r="I23" s="54"/>
      <c r="J23" s="11">
        <v>684.5821327997</v>
      </c>
      <c r="K23" s="54">
        <v>377.9752892097</v>
      </c>
      <c r="L23" s="54">
        <v>10.039003553199999</v>
      </c>
      <c r="M23" s="54">
        <v>5.4585741779</v>
      </c>
      <c r="N23" s="54">
        <v>14.4371077945</v>
      </c>
      <c r="O23" s="54">
        <v>276.6721580644</v>
      </c>
      <c r="P23" s="54"/>
      <c r="Q23" s="11">
        <v>3.2373191706</v>
      </c>
      <c r="R23" s="54">
        <v>0.0117099876</v>
      </c>
      <c r="S23" s="54" t="s">
        <v>2</v>
      </c>
      <c r="T23" s="54">
        <v>3.1516899901</v>
      </c>
      <c r="U23" s="54" t="s">
        <v>2</v>
      </c>
      <c r="V23" s="54"/>
      <c r="W23" s="54">
        <v>0.0739191929</v>
      </c>
      <c r="X23" s="54"/>
      <c r="Y23" s="11">
        <v>120.89275410799999</v>
      </c>
      <c r="Z23" s="54">
        <v>83.3514691293</v>
      </c>
      <c r="AA23" s="54">
        <v>24.9548688739</v>
      </c>
      <c r="AB23" s="54">
        <v>0.07424002269999999</v>
      </c>
      <c r="AC23" s="54">
        <v>6.845656803700001</v>
      </c>
      <c r="AD23" s="54">
        <v>5.6665192784</v>
      </c>
      <c r="AE23" s="54"/>
      <c r="AF23" s="11">
        <v>424.25726498380004</v>
      </c>
      <c r="AG23" s="54">
        <v>18.5567509342</v>
      </c>
      <c r="AH23" s="54">
        <v>405.70051404960003</v>
      </c>
      <c r="AI23" s="54"/>
      <c r="AJ23" s="11">
        <v>8.5831718944</v>
      </c>
      <c r="AK23" s="54">
        <v>8.5436841001</v>
      </c>
      <c r="AL23" s="54">
        <v>0.0280010042</v>
      </c>
      <c r="AM23" s="54">
        <v>0.0114867901</v>
      </c>
      <c r="AN23" s="54"/>
      <c r="AO23" s="11">
        <v>67.2935029321</v>
      </c>
      <c r="AP23" s="54" t="s">
        <v>2</v>
      </c>
      <c r="AQ23" s="54" t="s">
        <v>2</v>
      </c>
      <c r="AR23" s="54">
        <v>0.0918694809</v>
      </c>
      <c r="AS23" s="54">
        <v>0.0436108951</v>
      </c>
      <c r="AT23" s="54" t="s">
        <v>2</v>
      </c>
      <c r="AU23" s="54">
        <v>0.42337245970000004</v>
      </c>
      <c r="AV23" s="54">
        <v>0.1669859662</v>
      </c>
      <c r="AW23" s="54" t="s">
        <v>2</v>
      </c>
      <c r="AX23" s="54">
        <v>66.5676641302</v>
      </c>
      <c r="AY23" s="54"/>
      <c r="AZ23" s="11" t="s">
        <v>2</v>
      </c>
      <c r="BA23" s="54" t="s">
        <v>2</v>
      </c>
      <c r="BB23" s="54" t="s">
        <v>2</v>
      </c>
      <c r="BC23" s="54" t="s">
        <v>2</v>
      </c>
      <c r="BD23" s="54" t="s">
        <v>2</v>
      </c>
      <c r="BE23" s="11">
        <v>1566.1067061999001</v>
      </c>
      <c r="BF23" s="22">
        <v>1501.8918482724002</v>
      </c>
      <c r="BG23" s="11">
        <v>-161.52600317890005</v>
      </c>
      <c r="BH23" s="11">
        <v>3374.6805887718</v>
      </c>
      <c r="BI23" s="2"/>
    </row>
    <row r="24" spans="1:61" ht="11.25">
      <c r="A24" s="2">
        <v>35</v>
      </c>
      <c r="B24" s="5" t="s">
        <v>23</v>
      </c>
      <c r="C24" s="11">
        <v>399.7425231163025</v>
      </c>
      <c r="D24" s="12"/>
      <c r="E24" s="54">
        <v>2.7488959936999997</v>
      </c>
      <c r="F24" s="54">
        <v>0.1017636522</v>
      </c>
      <c r="G24" s="54">
        <v>2.6471323415</v>
      </c>
      <c r="H24" s="54" t="s">
        <v>2</v>
      </c>
      <c r="I24" s="54"/>
      <c r="J24" s="11" t="s">
        <v>2</v>
      </c>
      <c r="K24" s="54" t="s">
        <v>2</v>
      </c>
      <c r="L24" s="54" t="s">
        <v>2</v>
      </c>
      <c r="M24" s="54" t="s">
        <v>2</v>
      </c>
      <c r="N24" s="54" t="s">
        <v>2</v>
      </c>
      <c r="O24" s="54" t="s">
        <v>2</v>
      </c>
      <c r="P24" s="54"/>
      <c r="Q24" s="11" t="s">
        <v>2</v>
      </c>
      <c r="R24" s="54" t="s">
        <v>2</v>
      </c>
      <c r="S24" s="54" t="s">
        <v>2</v>
      </c>
      <c r="T24" s="54" t="s">
        <v>2</v>
      </c>
      <c r="U24" s="54" t="s">
        <v>2</v>
      </c>
      <c r="V24" s="54" t="s">
        <v>2</v>
      </c>
      <c r="W24" s="54"/>
      <c r="X24" s="54"/>
      <c r="Y24" s="11">
        <v>1.1398605311999999</v>
      </c>
      <c r="Z24" s="54">
        <v>1.1398605311999999</v>
      </c>
      <c r="AA24" s="54" t="s">
        <v>2</v>
      </c>
      <c r="AB24" s="54" t="s">
        <v>2</v>
      </c>
      <c r="AC24" s="54" t="s">
        <v>2</v>
      </c>
      <c r="AD24" s="54" t="s">
        <v>2</v>
      </c>
      <c r="AE24" s="54"/>
      <c r="AF24" s="11" t="s">
        <v>2</v>
      </c>
      <c r="AG24" s="54" t="s">
        <v>2</v>
      </c>
      <c r="AH24" s="54" t="s">
        <v>2</v>
      </c>
      <c r="AI24" s="54"/>
      <c r="AJ24" s="11">
        <v>0.2363223164</v>
      </c>
      <c r="AK24" s="54" t="s">
        <v>2</v>
      </c>
      <c r="AL24" s="54" t="s">
        <v>2</v>
      </c>
      <c r="AM24" s="54">
        <v>0.2363223164</v>
      </c>
      <c r="AN24" s="54"/>
      <c r="AO24" s="11">
        <v>3.9877567463999997</v>
      </c>
      <c r="AP24" s="54" t="s">
        <v>2</v>
      </c>
      <c r="AQ24" s="54" t="s">
        <v>2</v>
      </c>
      <c r="AR24" s="54">
        <v>3.2895987051999995</v>
      </c>
      <c r="AS24" s="54">
        <v>0.3148698826</v>
      </c>
      <c r="AT24" s="54" t="s">
        <v>2</v>
      </c>
      <c r="AU24" s="54" t="s">
        <v>2</v>
      </c>
      <c r="AV24" s="54" t="s">
        <v>2</v>
      </c>
      <c r="AW24" s="54" t="s">
        <v>2</v>
      </c>
      <c r="AX24" s="54">
        <v>0.3832881586</v>
      </c>
      <c r="AY24" s="54"/>
      <c r="AZ24" s="11" t="s">
        <v>2</v>
      </c>
      <c r="BA24" s="54" t="s">
        <v>2</v>
      </c>
      <c r="BB24" s="54" t="s">
        <v>2</v>
      </c>
      <c r="BC24" s="54" t="s">
        <v>2</v>
      </c>
      <c r="BD24" s="54" t="s">
        <v>2</v>
      </c>
      <c r="BE24" s="11">
        <v>8.1128355877</v>
      </c>
      <c r="BF24" s="22">
        <v>18.2560436564</v>
      </c>
      <c r="BG24" s="11">
        <v>-104.0033221659</v>
      </c>
      <c r="BH24" s="11">
        <v>305.9254197191</v>
      </c>
      <c r="BI24" s="2"/>
    </row>
    <row r="25" spans="2:61" ht="11.25">
      <c r="B25" s="5"/>
      <c r="C25" s="11"/>
      <c r="D25" s="12"/>
      <c r="E25" s="54"/>
      <c r="F25" s="54"/>
      <c r="G25" s="54"/>
      <c r="H25" s="54"/>
      <c r="I25" s="54"/>
      <c r="K25" s="54"/>
      <c r="L25" s="54"/>
      <c r="M25" s="54"/>
      <c r="N25" s="54"/>
      <c r="O25" s="54"/>
      <c r="P25" s="54"/>
      <c r="R25" s="54"/>
      <c r="S25" s="54"/>
      <c r="T25" s="54"/>
      <c r="U25" s="54"/>
      <c r="V25" s="54"/>
      <c r="W25" s="54"/>
      <c r="X25" s="54"/>
      <c r="Z25" s="54"/>
      <c r="AA25" s="54"/>
      <c r="AB25" s="54"/>
      <c r="AC25" s="54"/>
      <c r="AD25" s="54"/>
      <c r="AE25" s="54"/>
      <c r="AG25" s="54"/>
      <c r="AH25" s="54"/>
      <c r="AI25" s="54"/>
      <c r="AK25" s="54"/>
      <c r="AL25" s="54"/>
      <c r="AM25" s="54"/>
      <c r="AN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BA25" s="54"/>
      <c r="BB25" s="54"/>
      <c r="BC25" s="54"/>
      <c r="BD25" s="54"/>
      <c r="BF25" s="22"/>
      <c r="BG25" s="11"/>
      <c r="BH25" s="11"/>
      <c r="BI25" s="2"/>
    </row>
    <row r="26" spans="1:60" s="2" customFormat="1" ht="11.25">
      <c r="A26" s="17">
        <v>4</v>
      </c>
      <c r="B26" s="17" t="s">
        <v>18</v>
      </c>
      <c r="C26" s="11">
        <v>12749.550314163971</v>
      </c>
      <c r="D26" s="11"/>
      <c r="E26" s="11">
        <v>26.825361017699997</v>
      </c>
      <c r="F26" s="11">
        <v>1.1704607011000001</v>
      </c>
      <c r="G26" s="11">
        <v>25.654900316600003</v>
      </c>
      <c r="H26" s="11" t="s">
        <v>2</v>
      </c>
      <c r="I26" s="11"/>
      <c r="J26" s="11">
        <v>38.746162577899995</v>
      </c>
      <c r="K26" s="11">
        <v>31.4352915978</v>
      </c>
      <c r="L26" s="11">
        <v>2.0008974508</v>
      </c>
      <c r="M26" s="11">
        <v>0.0007740685</v>
      </c>
      <c r="N26" s="11">
        <v>1.2273314372000002</v>
      </c>
      <c r="O26" s="11">
        <v>4.0818680236</v>
      </c>
      <c r="P26" s="11"/>
      <c r="Q26" s="11">
        <v>94.99618177869999</v>
      </c>
      <c r="R26" s="11" t="s">
        <v>2</v>
      </c>
      <c r="S26" s="11" t="s">
        <v>2</v>
      </c>
      <c r="T26" s="11" t="s">
        <v>2</v>
      </c>
      <c r="U26" s="11">
        <v>1.9106294279000002</v>
      </c>
      <c r="V26" s="11">
        <v>93.08555235080001</v>
      </c>
      <c r="W26" s="11" t="s">
        <v>2</v>
      </c>
      <c r="X26" s="11"/>
      <c r="Y26" s="11">
        <v>10.9886464765</v>
      </c>
      <c r="Z26" s="11">
        <v>3.928358428</v>
      </c>
      <c r="AA26" s="11">
        <v>4.030089598</v>
      </c>
      <c r="AB26" s="11">
        <v>1.8193360403999999</v>
      </c>
      <c r="AC26" s="11">
        <v>0.0004986106999999999</v>
      </c>
      <c r="AD26" s="11">
        <v>1.2103637994</v>
      </c>
      <c r="AE26" s="11"/>
      <c r="AF26" s="11">
        <v>28.315827606199996</v>
      </c>
      <c r="AG26" s="11" t="s">
        <v>2</v>
      </c>
      <c r="AH26" s="11">
        <v>28.315827606199996</v>
      </c>
      <c r="AI26" s="11"/>
      <c r="AJ26" s="11">
        <v>15.151723989699999</v>
      </c>
      <c r="AK26" s="11">
        <v>14.827937569200001</v>
      </c>
      <c r="AL26" s="11" t="s">
        <v>2</v>
      </c>
      <c r="AM26" s="11">
        <v>0.3237864205</v>
      </c>
      <c r="AN26" s="11"/>
      <c r="AO26" s="11">
        <v>14.5066874738</v>
      </c>
      <c r="AP26" s="11" t="s">
        <v>2</v>
      </c>
      <c r="AQ26" s="11" t="s">
        <v>2</v>
      </c>
      <c r="AR26" s="11">
        <v>0.272670752</v>
      </c>
      <c r="AS26" s="11">
        <v>0.4436455791</v>
      </c>
      <c r="AT26" s="11" t="s">
        <v>2</v>
      </c>
      <c r="AU26" s="11">
        <v>2.2645619344</v>
      </c>
      <c r="AV26" s="11">
        <v>1.1835730217</v>
      </c>
      <c r="AW26" s="11" t="s">
        <v>2</v>
      </c>
      <c r="AX26" s="11">
        <v>10.342236186600001</v>
      </c>
      <c r="AY26" s="11"/>
      <c r="AZ26" s="11" t="s">
        <v>2</v>
      </c>
      <c r="BA26" s="11" t="s">
        <v>2</v>
      </c>
      <c r="BB26" s="11" t="s">
        <v>2</v>
      </c>
      <c r="BC26" s="11" t="s">
        <v>2</v>
      </c>
      <c r="BD26" s="11" t="s">
        <v>2</v>
      </c>
      <c r="BE26" s="11">
        <v>229.5305909205</v>
      </c>
      <c r="BF26" s="11">
        <v>362.3697874454</v>
      </c>
      <c r="BG26" s="11">
        <v>20.66512681180003</v>
      </c>
      <c r="BH26" s="11">
        <v>12902.702374876</v>
      </c>
    </row>
    <row r="27" spans="1:61" ht="11.25">
      <c r="A27" s="2">
        <v>40</v>
      </c>
      <c r="B27" s="5" t="s">
        <v>19</v>
      </c>
      <c r="C27" s="11">
        <v>2796.486187710572</v>
      </c>
      <c r="D27" s="12"/>
      <c r="E27" s="54">
        <v>11.626322702</v>
      </c>
      <c r="F27" s="54">
        <v>0.3509891276</v>
      </c>
      <c r="G27" s="54">
        <v>11.2753335744</v>
      </c>
      <c r="H27" s="54" t="s">
        <v>2</v>
      </c>
      <c r="I27" s="54"/>
      <c r="J27" s="11">
        <v>30.0199006782</v>
      </c>
      <c r="K27" s="54">
        <v>28.6111674436</v>
      </c>
      <c r="L27" s="54">
        <v>1.4079591661</v>
      </c>
      <c r="M27" s="54">
        <v>0.0007740685</v>
      </c>
      <c r="N27" s="54" t="s">
        <v>2</v>
      </c>
      <c r="O27" s="54" t="s">
        <v>2</v>
      </c>
      <c r="P27" s="54"/>
      <c r="Q27" s="11">
        <v>24.265596931399998</v>
      </c>
      <c r="R27" s="54" t="s">
        <v>2</v>
      </c>
      <c r="S27" s="54" t="s">
        <v>2</v>
      </c>
      <c r="T27" s="54" t="s">
        <v>2</v>
      </c>
      <c r="U27" s="54" t="s">
        <v>2</v>
      </c>
      <c r="V27" s="54">
        <v>24.265596931399998</v>
      </c>
      <c r="W27" s="54" t="s">
        <v>2</v>
      </c>
      <c r="X27" s="54"/>
      <c r="Y27" s="11">
        <v>5.0700842234</v>
      </c>
      <c r="Z27" s="54"/>
      <c r="AA27" s="54">
        <v>3.2507481830000002</v>
      </c>
      <c r="AB27" s="54">
        <v>1.8193360403999999</v>
      </c>
      <c r="AC27" s="54" t="s">
        <v>2</v>
      </c>
      <c r="AD27" s="54" t="s">
        <v>2</v>
      </c>
      <c r="AE27" s="54"/>
      <c r="AF27" s="11">
        <v>12.8875189512</v>
      </c>
      <c r="AG27" s="54" t="s">
        <v>2</v>
      </c>
      <c r="AH27" s="54">
        <v>12.8875189512</v>
      </c>
      <c r="AI27" s="54"/>
      <c r="AJ27" s="11">
        <v>10.0011288763</v>
      </c>
      <c r="AK27" s="54">
        <v>9.9143971114</v>
      </c>
      <c r="AL27" s="54" t="s">
        <v>2</v>
      </c>
      <c r="AM27" s="54">
        <v>0.0867317649</v>
      </c>
      <c r="AN27" s="54"/>
      <c r="AO27" s="11">
        <v>3.7383551847</v>
      </c>
      <c r="AP27" s="54" t="s">
        <v>2</v>
      </c>
      <c r="AQ27" s="54" t="s">
        <v>2</v>
      </c>
      <c r="AR27" s="54" t="s">
        <v>2</v>
      </c>
      <c r="AS27" s="54" t="s">
        <v>2</v>
      </c>
      <c r="AT27" s="54" t="s">
        <v>2</v>
      </c>
      <c r="AU27" s="54" t="s">
        <v>2</v>
      </c>
      <c r="AV27" s="54" t="s">
        <v>2</v>
      </c>
      <c r="AW27" s="54" t="s">
        <v>2</v>
      </c>
      <c r="AX27" s="54">
        <v>3.7383551847</v>
      </c>
      <c r="AY27" s="54"/>
      <c r="AZ27" s="11" t="s">
        <v>2</v>
      </c>
      <c r="BA27" s="54" t="s">
        <v>2</v>
      </c>
      <c r="BB27" s="54" t="s">
        <v>2</v>
      </c>
      <c r="BC27" s="54" t="s">
        <v>2</v>
      </c>
      <c r="BD27" s="54" t="s">
        <v>2</v>
      </c>
      <c r="BE27" s="11">
        <v>97.60890754719999</v>
      </c>
      <c r="BF27" s="22">
        <v>184.16614195559998</v>
      </c>
      <c r="BG27" s="11">
        <v>55.96712505010004</v>
      </c>
      <c r="BH27" s="11">
        <v>2938.9048797429</v>
      </c>
      <c r="BI27" s="2"/>
    </row>
    <row r="28" spans="1:61" ht="11.25">
      <c r="A28" s="2">
        <v>41</v>
      </c>
      <c r="B28" s="5" t="s">
        <v>20</v>
      </c>
      <c r="C28" s="11">
        <v>4049.289351524353</v>
      </c>
      <c r="D28" s="12"/>
      <c r="E28" s="54">
        <v>4.8165112318</v>
      </c>
      <c r="F28" s="54">
        <v>0.5970292422000001</v>
      </c>
      <c r="G28" s="54">
        <v>4.2194819896</v>
      </c>
      <c r="H28" s="54" t="s">
        <v>2</v>
      </c>
      <c r="I28" s="54"/>
      <c r="J28" s="11">
        <v>7.6114072847</v>
      </c>
      <c r="K28" s="54">
        <v>2.3800861058</v>
      </c>
      <c r="L28" s="54">
        <v>0.5929382847</v>
      </c>
      <c r="M28" s="54" t="s">
        <v>2</v>
      </c>
      <c r="N28" s="54">
        <v>1.2273314372000002</v>
      </c>
      <c r="O28" s="54">
        <v>3.411051457</v>
      </c>
      <c r="P28" s="54"/>
      <c r="Q28" s="11">
        <v>35.443492862</v>
      </c>
      <c r="R28" s="54" t="s">
        <v>2</v>
      </c>
      <c r="S28" s="54" t="s">
        <v>2</v>
      </c>
      <c r="T28" s="54" t="s">
        <v>2</v>
      </c>
      <c r="U28" s="54" t="s">
        <v>2</v>
      </c>
      <c r="V28" s="54">
        <v>35.443492862</v>
      </c>
      <c r="W28" s="54" t="s">
        <v>2</v>
      </c>
      <c r="X28" s="54"/>
      <c r="Y28" s="11">
        <v>2.3849040956999996</v>
      </c>
      <c r="Z28" s="54">
        <v>2.384405485</v>
      </c>
      <c r="AA28" s="54"/>
      <c r="AB28" s="54" t="s">
        <v>2</v>
      </c>
      <c r="AC28" s="54">
        <v>0.0004986106999999999</v>
      </c>
      <c r="AD28" s="54" t="s">
        <v>2</v>
      </c>
      <c r="AE28" s="54"/>
      <c r="AF28" s="11">
        <v>5.0980407151</v>
      </c>
      <c r="AG28" s="54" t="s">
        <v>2</v>
      </c>
      <c r="AH28" s="54">
        <v>5.0980407151</v>
      </c>
      <c r="AI28" s="54"/>
      <c r="AJ28" s="11">
        <v>3.6344040613</v>
      </c>
      <c r="AK28" s="54">
        <v>3.6264446236000003</v>
      </c>
      <c r="AL28" s="54" t="s">
        <v>2</v>
      </c>
      <c r="AM28" s="54">
        <v>0.007959437699999999</v>
      </c>
      <c r="AN28" s="54"/>
      <c r="AO28" s="11">
        <v>4.9141171623</v>
      </c>
      <c r="AP28" s="54" t="s">
        <v>2</v>
      </c>
      <c r="AQ28" s="54" t="s">
        <v>2</v>
      </c>
      <c r="AR28" s="54">
        <v>0.043890130799999996</v>
      </c>
      <c r="AS28" s="54" t="s">
        <v>2</v>
      </c>
      <c r="AT28" s="54" t="s">
        <v>2</v>
      </c>
      <c r="AU28" s="54" t="s">
        <v>2</v>
      </c>
      <c r="AV28" s="54" t="s">
        <v>2</v>
      </c>
      <c r="AW28" s="54" t="s">
        <v>2</v>
      </c>
      <c r="AX28" s="54">
        <v>4.8702270315</v>
      </c>
      <c r="AY28" s="54"/>
      <c r="AZ28" s="11" t="s">
        <v>2</v>
      </c>
      <c r="BA28" s="54" t="s">
        <v>2</v>
      </c>
      <c r="BB28" s="54" t="s">
        <v>2</v>
      </c>
      <c r="BC28" s="54" t="s">
        <v>2</v>
      </c>
      <c r="BD28" s="54" t="s">
        <v>2</v>
      </c>
      <c r="BE28" s="11">
        <v>63.902877412900004</v>
      </c>
      <c r="BF28" s="22">
        <v>95.34544909189998</v>
      </c>
      <c r="BG28" s="11">
        <v>18.86548547160001</v>
      </c>
      <c r="BH28" s="11">
        <v>4099.5272821561</v>
      </c>
      <c r="BI28" s="2"/>
    </row>
    <row r="29" spans="1:61" ht="11.25">
      <c r="A29" s="2">
        <v>42</v>
      </c>
      <c r="B29" s="5" t="s">
        <v>21</v>
      </c>
      <c r="C29" s="11">
        <v>287.7074744598389</v>
      </c>
      <c r="D29" s="12"/>
      <c r="E29" s="54">
        <v>0.8041959555</v>
      </c>
      <c r="F29" s="54">
        <v>0.1213444675</v>
      </c>
      <c r="G29" s="54">
        <v>0.682851488</v>
      </c>
      <c r="H29" s="54" t="s">
        <v>2</v>
      </c>
      <c r="I29" s="54"/>
      <c r="J29" s="11">
        <v>1.114854615</v>
      </c>
      <c r="K29" s="54">
        <v>0.44403804840000005</v>
      </c>
      <c r="L29" s="54" t="s">
        <v>2</v>
      </c>
      <c r="M29" s="54" t="s">
        <v>2</v>
      </c>
      <c r="N29" s="54" t="s">
        <v>2</v>
      </c>
      <c r="O29" s="54">
        <v>0.6708165666</v>
      </c>
      <c r="P29" s="54"/>
      <c r="Q29" s="11">
        <v>9.4643613811</v>
      </c>
      <c r="R29" s="54" t="s">
        <v>2</v>
      </c>
      <c r="S29" s="54" t="s">
        <v>2</v>
      </c>
      <c r="T29" s="54" t="s">
        <v>2</v>
      </c>
      <c r="U29" s="54" t="s">
        <v>2</v>
      </c>
      <c r="V29" s="54">
        <v>9.4643613811</v>
      </c>
      <c r="W29" s="54" t="s">
        <v>2</v>
      </c>
      <c r="X29" s="54"/>
      <c r="Y29" s="11">
        <v>2.323294358</v>
      </c>
      <c r="Z29" s="54">
        <v>1.543952943</v>
      </c>
      <c r="AA29" s="54">
        <v>0.779341415</v>
      </c>
      <c r="AB29" s="54"/>
      <c r="AC29" s="54" t="s">
        <v>2</v>
      </c>
      <c r="AD29" s="54" t="s">
        <v>2</v>
      </c>
      <c r="AE29" s="54"/>
      <c r="AF29" s="11">
        <v>5.8304158391</v>
      </c>
      <c r="AG29" s="54" t="s">
        <v>2</v>
      </c>
      <c r="AH29" s="54">
        <v>5.8304158391</v>
      </c>
      <c r="AI29" s="54"/>
      <c r="AJ29" s="11">
        <v>0.0213417345</v>
      </c>
      <c r="AK29" s="54" t="s">
        <v>2</v>
      </c>
      <c r="AL29" s="54" t="s">
        <v>2</v>
      </c>
      <c r="AM29" s="54">
        <v>0.0213417345</v>
      </c>
      <c r="AN29" s="54"/>
      <c r="AO29" s="11">
        <v>0.11932700279999998</v>
      </c>
      <c r="AP29" s="54" t="s">
        <v>2</v>
      </c>
      <c r="AQ29" s="54" t="s">
        <v>2</v>
      </c>
      <c r="AR29" s="54" t="s">
        <v>2</v>
      </c>
      <c r="AS29" s="54" t="s">
        <v>2</v>
      </c>
      <c r="AT29" s="54" t="s">
        <v>2</v>
      </c>
      <c r="AU29" s="54" t="s">
        <v>2</v>
      </c>
      <c r="AV29" s="54" t="s">
        <v>2</v>
      </c>
      <c r="AW29" s="54" t="s">
        <v>2</v>
      </c>
      <c r="AX29" s="54">
        <v>0.11932700279999998</v>
      </c>
      <c r="AY29" s="54"/>
      <c r="AZ29" s="11" t="s">
        <v>2</v>
      </c>
      <c r="BA29" s="54" t="s">
        <v>2</v>
      </c>
      <c r="BB29" s="54" t="s">
        <v>2</v>
      </c>
      <c r="BC29" s="54" t="s">
        <v>2</v>
      </c>
      <c r="BD29" s="54" t="s">
        <v>2</v>
      </c>
      <c r="BE29" s="11">
        <v>19.677790886</v>
      </c>
      <c r="BF29" s="22">
        <v>10.056236571</v>
      </c>
      <c r="BG29" s="11">
        <v>-13.077314751699998</v>
      </c>
      <c r="BH29" s="11">
        <v>264.938897024</v>
      </c>
      <c r="BI29" s="2"/>
    </row>
    <row r="30" spans="1:61" ht="11.25">
      <c r="A30" s="2">
        <v>43</v>
      </c>
      <c r="B30" s="5" t="s">
        <v>24</v>
      </c>
      <c r="C30" s="11">
        <v>1382.2606742706296</v>
      </c>
      <c r="D30" s="12"/>
      <c r="E30" s="54">
        <v>4.2955280559</v>
      </c>
      <c r="F30" s="54">
        <v>0.0103351438</v>
      </c>
      <c r="G30" s="54">
        <v>4.2851929121</v>
      </c>
      <c r="H30" s="54" t="s">
        <v>2</v>
      </c>
      <c r="I30" s="54"/>
      <c r="J30" s="11" t="s">
        <v>2</v>
      </c>
      <c r="K30" s="54" t="s">
        <v>2</v>
      </c>
      <c r="L30" s="54" t="s">
        <v>2</v>
      </c>
      <c r="M30" s="54" t="s">
        <v>2</v>
      </c>
      <c r="N30" s="54" t="s">
        <v>2</v>
      </c>
      <c r="O30" s="54" t="s">
        <v>2</v>
      </c>
      <c r="P30" s="54"/>
      <c r="Q30" s="11">
        <v>7.0216193621</v>
      </c>
      <c r="R30" s="54" t="s">
        <v>2</v>
      </c>
      <c r="S30" s="54" t="s">
        <v>2</v>
      </c>
      <c r="T30" s="54" t="s">
        <v>2</v>
      </c>
      <c r="U30" s="54">
        <v>1.9106294279000002</v>
      </c>
      <c r="V30" s="54">
        <v>5.1109899342</v>
      </c>
      <c r="W30" s="54" t="s">
        <v>2</v>
      </c>
      <c r="X30" s="54"/>
      <c r="Y30" s="11">
        <v>1.2103637994</v>
      </c>
      <c r="Z30" s="54" t="s">
        <v>2</v>
      </c>
      <c r="AA30" s="54" t="s">
        <v>2</v>
      </c>
      <c r="AB30" s="54" t="s">
        <v>2</v>
      </c>
      <c r="AC30" s="54"/>
      <c r="AD30" s="54">
        <v>1.2103637994</v>
      </c>
      <c r="AE30" s="54"/>
      <c r="AF30" s="11" t="s">
        <v>2</v>
      </c>
      <c r="AG30" s="54" t="s">
        <v>2</v>
      </c>
      <c r="AH30" s="54" t="s">
        <v>2</v>
      </c>
      <c r="AI30" s="54"/>
      <c r="AJ30" s="11">
        <v>0.19518517710000002</v>
      </c>
      <c r="AK30" s="54">
        <v>0.00047580720000000003</v>
      </c>
      <c r="AL30" s="54" t="s">
        <v>2</v>
      </c>
      <c r="AM30" s="54">
        <v>0.1947093699</v>
      </c>
      <c r="AN30" s="54"/>
      <c r="AO30" s="11">
        <v>4.9117286166</v>
      </c>
      <c r="AP30" s="54" t="s">
        <v>2</v>
      </c>
      <c r="AQ30" s="54" t="s">
        <v>2</v>
      </c>
      <c r="AR30" s="54" t="s">
        <v>2</v>
      </c>
      <c r="AS30" s="54">
        <v>0.29716674</v>
      </c>
      <c r="AT30" s="54" t="s">
        <v>2</v>
      </c>
      <c r="AU30" s="54">
        <v>1.8269160656</v>
      </c>
      <c r="AV30" s="54">
        <v>1.1835730217</v>
      </c>
      <c r="AW30" s="54" t="s">
        <v>2</v>
      </c>
      <c r="AX30" s="54">
        <v>1.6040727893</v>
      </c>
      <c r="AY30" s="54"/>
      <c r="AZ30" s="11" t="s">
        <v>2</v>
      </c>
      <c r="BA30" s="54" t="s">
        <v>2</v>
      </c>
      <c r="BB30" s="54" t="s">
        <v>2</v>
      </c>
      <c r="BC30" s="54" t="s">
        <v>2</v>
      </c>
      <c r="BD30" s="54" t="s">
        <v>2</v>
      </c>
      <c r="BE30" s="11">
        <v>17.6344250111</v>
      </c>
      <c r="BF30" s="22">
        <v>31.522716935400002</v>
      </c>
      <c r="BG30" s="11">
        <v>-8.759634087499997</v>
      </c>
      <c r="BH30" s="11">
        <v>1387.322592817</v>
      </c>
      <c r="BI30" s="2"/>
    </row>
    <row r="31" spans="1:61" ht="11.25">
      <c r="A31" s="2">
        <v>44</v>
      </c>
      <c r="B31" s="5" t="s">
        <v>25</v>
      </c>
      <c r="C31" s="11">
        <v>4233.806626198578</v>
      </c>
      <c r="D31" s="12"/>
      <c r="E31" s="54">
        <v>5.2828030725</v>
      </c>
      <c r="F31" s="54">
        <v>0.09076272</v>
      </c>
      <c r="G31" s="54">
        <v>5.1920403525</v>
      </c>
      <c r="H31" s="54" t="s">
        <v>2</v>
      </c>
      <c r="I31" s="54"/>
      <c r="J31" s="11" t="s">
        <v>2</v>
      </c>
      <c r="K31" s="54" t="s">
        <v>2</v>
      </c>
      <c r="L31" s="54" t="s">
        <v>2</v>
      </c>
      <c r="M31" s="54" t="s">
        <v>2</v>
      </c>
      <c r="N31" s="54" t="s">
        <v>2</v>
      </c>
      <c r="O31" s="54" t="s">
        <v>2</v>
      </c>
      <c r="P31" s="54"/>
      <c r="Q31" s="11">
        <v>18.8011112421</v>
      </c>
      <c r="R31" s="54" t="s">
        <v>2</v>
      </c>
      <c r="S31" s="54" t="s">
        <v>2</v>
      </c>
      <c r="T31" s="54" t="s">
        <v>2</v>
      </c>
      <c r="U31" s="54" t="s">
        <v>2</v>
      </c>
      <c r="V31" s="54">
        <v>18.8011112421</v>
      </c>
      <c r="W31" s="54" t="s">
        <v>2</v>
      </c>
      <c r="X31" s="54"/>
      <c r="Y31" s="11" t="s">
        <v>2</v>
      </c>
      <c r="Z31" s="54" t="s">
        <v>2</v>
      </c>
      <c r="AA31" s="54" t="s">
        <v>2</v>
      </c>
      <c r="AB31" s="54" t="s">
        <v>2</v>
      </c>
      <c r="AC31" s="54" t="s">
        <v>2</v>
      </c>
      <c r="AD31" s="54"/>
      <c r="AE31" s="54"/>
      <c r="AF31" s="11">
        <v>4.4998521008</v>
      </c>
      <c r="AG31" s="54" t="s">
        <v>2</v>
      </c>
      <c r="AH31" s="54">
        <v>4.4998521008</v>
      </c>
      <c r="AI31" s="54"/>
      <c r="AJ31" s="11">
        <v>1.2996641404999998</v>
      </c>
      <c r="AK31" s="54">
        <v>1.2866200269999999</v>
      </c>
      <c r="AL31" s="54" t="s">
        <v>2</v>
      </c>
      <c r="AM31" s="54">
        <v>0.013044113500000001</v>
      </c>
      <c r="AN31" s="54"/>
      <c r="AO31" s="11">
        <v>0.8231595073999999</v>
      </c>
      <c r="AP31" s="54" t="s">
        <v>2</v>
      </c>
      <c r="AQ31" s="54" t="s">
        <v>2</v>
      </c>
      <c r="AR31" s="54">
        <v>0.2287806212</v>
      </c>
      <c r="AS31" s="54">
        <v>0.1464788391</v>
      </c>
      <c r="AT31" s="54" t="s">
        <v>2</v>
      </c>
      <c r="AU31" s="54">
        <v>0.43764586879999995</v>
      </c>
      <c r="AV31" s="54" t="s">
        <v>2</v>
      </c>
      <c r="AW31" s="54" t="s">
        <v>2</v>
      </c>
      <c r="AX31" s="54">
        <v>0.0102541783</v>
      </c>
      <c r="AY31" s="54"/>
      <c r="AZ31" s="11" t="s">
        <v>2</v>
      </c>
      <c r="BA31" s="54" t="s">
        <v>2</v>
      </c>
      <c r="BB31" s="54" t="s">
        <v>2</v>
      </c>
      <c r="BC31" s="54" t="s">
        <v>2</v>
      </c>
      <c r="BD31" s="54" t="s">
        <v>2</v>
      </c>
      <c r="BE31" s="11">
        <v>30.7065900633</v>
      </c>
      <c r="BF31" s="22">
        <v>41.2792428915</v>
      </c>
      <c r="BG31" s="11">
        <v>-32.33053487070002</v>
      </c>
      <c r="BH31" s="11">
        <v>4212.008723136</v>
      </c>
      <c r="BI31" s="2"/>
    </row>
    <row r="32" spans="2:61" ht="11.25">
      <c r="B32" s="5"/>
      <c r="C32" s="11"/>
      <c r="D32" s="12"/>
      <c r="E32" s="54"/>
      <c r="F32" s="54"/>
      <c r="G32" s="54"/>
      <c r="H32" s="54"/>
      <c r="I32" s="54"/>
      <c r="K32" s="54"/>
      <c r="L32" s="54"/>
      <c r="M32" s="54"/>
      <c r="N32" s="54"/>
      <c r="O32" s="54"/>
      <c r="P32" s="54"/>
      <c r="R32" s="54"/>
      <c r="S32" s="54"/>
      <c r="T32" s="54"/>
      <c r="U32" s="54"/>
      <c r="V32" s="54"/>
      <c r="W32" s="54"/>
      <c r="X32" s="54"/>
      <c r="Z32" s="54"/>
      <c r="AA32" s="54"/>
      <c r="AB32" s="54"/>
      <c r="AC32" s="54"/>
      <c r="AD32" s="54"/>
      <c r="AE32" s="54"/>
      <c r="AG32" s="54"/>
      <c r="AH32" s="54"/>
      <c r="AI32" s="54"/>
      <c r="AK32" s="54"/>
      <c r="AL32" s="54"/>
      <c r="AM32" s="54"/>
      <c r="AN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BA32" s="54"/>
      <c r="BB32" s="54"/>
      <c r="BC32" s="54"/>
      <c r="BD32" s="54"/>
      <c r="BF32" s="22"/>
      <c r="BG32" s="11"/>
      <c r="BH32" s="11"/>
      <c r="BI32" s="7"/>
    </row>
    <row r="33" spans="1:60" s="2" customFormat="1" ht="11.25">
      <c r="A33" s="17">
        <v>5</v>
      </c>
      <c r="B33" s="17" t="s">
        <v>26</v>
      </c>
      <c r="C33" s="11">
        <v>305897.4669985176</v>
      </c>
      <c r="D33" s="11"/>
      <c r="E33" s="11">
        <v>311.4145830663</v>
      </c>
      <c r="F33" s="11">
        <v>14.3959445188</v>
      </c>
      <c r="G33" s="11">
        <v>282.2411064998</v>
      </c>
      <c r="H33" s="11">
        <v>14.7775320477</v>
      </c>
      <c r="I33" s="11"/>
      <c r="J33" s="11">
        <v>572.1421277883001</v>
      </c>
      <c r="K33" s="11">
        <v>355.3358267415</v>
      </c>
      <c r="L33" s="11">
        <v>10.049070259899999</v>
      </c>
      <c r="M33" s="11">
        <v>7.603485151199999</v>
      </c>
      <c r="N33" s="11">
        <v>11.6387117972</v>
      </c>
      <c r="O33" s="11">
        <v>187.5150338385</v>
      </c>
      <c r="P33" s="11"/>
      <c r="Q33" s="11">
        <v>1234.7769496269002</v>
      </c>
      <c r="R33" s="11">
        <v>4.9906731102999995</v>
      </c>
      <c r="S33" s="11">
        <v>1.9974499223</v>
      </c>
      <c r="T33" s="11">
        <v>11.3108445885</v>
      </c>
      <c r="U33" s="11">
        <v>53.896345324399995</v>
      </c>
      <c r="V33" s="11">
        <v>1149.3870779600002</v>
      </c>
      <c r="W33" s="11">
        <v>13.1945587214</v>
      </c>
      <c r="X33" s="11"/>
      <c r="Y33" s="11">
        <v>125.727092628</v>
      </c>
      <c r="Z33" s="11">
        <v>46.595615788399996</v>
      </c>
      <c r="AA33" s="11">
        <v>41.388124556</v>
      </c>
      <c r="AB33" s="11">
        <v>6.2267980210000005</v>
      </c>
      <c r="AC33" s="11">
        <v>9.1337392171</v>
      </c>
      <c r="AD33" s="11">
        <v>22.3828150455</v>
      </c>
      <c r="AE33" s="11"/>
      <c r="AF33" s="11">
        <v>145.4295227394</v>
      </c>
      <c r="AG33" s="11">
        <v>119.6067760476</v>
      </c>
      <c r="AH33" s="11">
        <v>25.8227466918</v>
      </c>
      <c r="AI33" s="11"/>
      <c r="AJ33" s="11">
        <v>745.5797789248</v>
      </c>
      <c r="AK33" s="11">
        <v>645.1179776356</v>
      </c>
      <c r="AL33" s="11">
        <v>41.068747004500004</v>
      </c>
      <c r="AM33" s="11">
        <v>59.39305428469999</v>
      </c>
      <c r="AN33" s="11"/>
      <c r="AO33" s="11">
        <v>133.11189018710002</v>
      </c>
      <c r="AP33" s="11" t="s">
        <v>2</v>
      </c>
      <c r="AQ33" s="11" t="s">
        <v>2</v>
      </c>
      <c r="AR33" s="11">
        <v>12.654208099</v>
      </c>
      <c r="AS33" s="11">
        <v>0.1476621984</v>
      </c>
      <c r="AT33" s="11" t="s">
        <v>2</v>
      </c>
      <c r="AU33" s="11">
        <v>1.2706969573</v>
      </c>
      <c r="AV33" s="11">
        <v>14.9027965439</v>
      </c>
      <c r="AW33" s="11" t="s">
        <v>2</v>
      </c>
      <c r="AX33" s="11">
        <v>104.1365263885</v>
      </c>
      <c r="AY33" s="11"/>
      <c r="AZ33" s="11" t="s">
        <v>2</v>
      </c>
      <c r="BA33" s="11" t="s">
        <v>2</v>
      </c>
      <c r="BB33" s="11" t="s">
        <v>2</v>
      </c>
      <c r="BC33" s="11" t="s">
        <v>2</v>
      </c>
      <c r="BD33" s="11" t="s">
        <v>2</v>
      </c>
      <c r="BE33" s="11">
        <v>3268.1819449608</v>
      </c>
      <c r="BF33" s="11">
        <v>1310.4508861757</v>
      </c>
      <c r="BG33" s="11">
        <v>526.0572243157999</v>
      </c>
      <c r="BH33" s="11">
        <v>304464.1718753256</v>
      </c>
    </row>
    <row r="34" spans="1:61" ht="11.25">
      <c r="A34" s="2">
        <v>50</v>
      </c>
      <c r="B34" s="5" t="s">
        <v>27</v>
      </c>
      <c r="C34" s="11">
        <v>763.0480055976869</v>
      </c>
      <c r="D34" s="12"/>
      <c r="E34" s="54">
        <v>0.1021693068</v>
      </c>
      <c r="F34" s="54" t="s">
        <v>2</v>
      </c>
      <c r="G34" s="54">
        <v>0.1021693068</v>
      </c>
      <c r="H34" s="54" t="s">
        <v>2</v>
      </c>
      <c r="I34" s="54"/>
      <c r="J34" s="11" t="s">
        <v>2</v>
      </c>
      <c r="K34" s="54" t="s">
        <v>2</v>
      </c>
      <c r="L34" s="54" t="s">
        <v>2</v>
      </c>
      <c r="M34" s="54" t="s">
        <v>2</v>
      </c>
      <c r="N34" s="54" t="s">
        <v>2</v>
      </c>
      <c r="O34" s="54" t="s">
        <v>2</v>
      </c>
      <c r="P34" s="54"/>
      <c r="Q34" s="11">
        <v>15.198603952200001</v>
      </c>
      <c r="R34" s="54" t="s">
        <v>2</v>
      </c>
      <c r="S34" s="54" t="s">
        <v>2</v>
      </c>
      <c r="T34" s="54" t="s">
        <v>2</v>
      </c>
      <c r="U34" s="54" t="s">
        <v>2</v>
      </c>
      <c r="V34" s="54">
        <v>15.198603952200001</v>
      </c>
      <c r="W34" s="54" t="s">
        <v>2</v>
      </c>
      <c r="X34" s="54"/>
      <c r="Y34" s="11" t="s">
        <v>2</v>
      </c>
      <c r="Z34" s="54" t="s">
        <v>2</v>
      </c>
      <c r="AA34" s="54" t="s">
        <v>2</v>
      </c>
      <c r="AB34" s="54" t="s">
        <v>2</v>
      </c>
      <c r="AC34" s="54" t="s">
        <v>2</v>
      </c>
      <c r="AD34" s="54" t="s">
        <v>2</v>
      </c>
      <c r="AE34" s="54"/>
      <c r="AF34" s="11">
        <v>25.8227466918</v>
      </c>
      <c r="AG34" s="54"/>
      <c r="AH34" s="54">
        <v>25.8227466918</v>
      </c>
      <c r="AI34" s="54"/>
      <c r="AJ34" s="11" t="s">
        <v>2</v>
      </c>
      <c r="AK34" s="54" t="s">
        <v>2</v>
      </c>
      <c r="AL34" s="54" t="s">
        <v>2</v>
      </c>
      <c r="AM34" s="54" t="s">
        <v>2</v>
      </c>
      <c r="AN34" s="54"/>
      <c r="AO34" s="11" t="s">
        <v>2</v>
      </c>
      <c r="AP34" s="54" t="s">
        <v>2</v>
      </c>
      <c r="AQ34" s="54" t="s">
        <v>2</v>
      </c>
      <c r="AR34" s="54" t="s">
        <v>2</v>
      </c>
      <c r="AS34" s="54" t="s">
        <v>2</v>
      </c>
      <c r="AT34" s="54" t="s">
        <v>2</v>
      </c>
      <c r="AU34" s="54" t="s">
        <v>2</v>
      </c>
      <c r="AV34" s="54" t="s">
        <v>2</v>
      </c>
      <c r="AW34" s="54" t="s">
        <v>2</v>
      </c>
      <c r="AX34" s="54" t="s">
        <v>2</v>
      </c>
      <c r="AY34" s="54"/>
      <c r="AZ34" s="11" t="s">
        <v>2</v>
      </c>
      <c r="BA34" s="54" t="s">
        <v>2</v>
      </c>
      <c r="BB34" s="54" t="s">
        <v>2</v>
      </c>
      <c r="BC34" s="54" t="s">
        <v>2</v>
      </c>
      <c r="BD34" s="54" t="s">
        <v>2</v>
      </c>
      <c r="BE34" s="11">
        <v>41.1235199508</v>
      </c>
      <c r="BF34" s="22">
        <v>138.2744849297</v>
      </c>
      <c r="BG34" s="11">
        <v>36.013728812500005</v>
      </c>
      <c r="BH34" s="11">
        <v>896.1934828256</v>
      </c>
      <c r="BI34" s="2"/>
    </row>
    <row r="35" spans="1:61" ht="11.25">
      <c r="A35" s="2">
        <v>51</v>
      </c>
      <c r="B35" s="5" t="s">
        <v>28</v>
      </c>
      <c r="C35" s="11">
        <v>305134.4189929199</v>
      </c>
      <c r="D35" s="12"/>
      <c r="E35" s="54">
        <v>311.3124137595</v>
      </c>
      <c r="F35" s="54">
        <v>14.3959445188</v>
      </c>
      <c r="G35" s="54">
        <v>282.138937193</v>
      </c>
      <c r="H35" s="54">
        <v>14.7775320477</v>
      </c>
      <c r="I35" s="54"/>
      <c r="J35" s="11">
        <v>572.1421277883001</v>
      </c>
      <c r="K35" s="54">
        <v>355.3358267415</v>
      </c>
      <c r="L35" s="54">
        <v>10.049070259899999</v>
      </c>
      <c r="M35" s="54">
        <v>7.603485151199999</v>
      </c>
      <c r="N35" s="54">
        <v>11.6387117972</v>
      </c>
      <c r="O35" s="54">
        <v>187.5150338385</v>
      </c>
      <c r="P35" s="54"/>
      <c r="Q35" s="11">
        <v>1219.5783456747001</v>
      </c>
      <c r="R35" s="54">
        <v>4.9906731102999995</v>
      </c>
      <c r="S35" s="54">
        <v>1.9974499223</v>
      </c>
      <c r="T35" s="54">
        <v>11.3108445885</v>
      </c>
      <c r="U35" s="54">
        <v>53.896345324399995</v>
      </c>
      <c r="V35" s="54">
        <v>1134.1884740078</v>
      </c>
      <c r="W35" s="54">
        <v>13.1945587214</v>
      </c>
      <c r="X35" s="54"/>
      <c r="Y35" s="11">
        <v>125.727092628</v>
      </c>
      <c r="Z35" s="54">
        <v>46.595615788399996</v>
      </c>
      <c r="AA35" s="54">
        <v>41.388124556</v>
      </c>
      <c r="AB35" s="54">
        <v>6.2267980210000005</v>
      </c>
      <c r="AC35" s="54">
        <v>9.1337392171</v>
      </c>
      <c r="AD35" s="54">
        <v>22.3828150455</v>
      </c>
      <c r="AE35" s="54"/>
      <c r="AF35" s="11">
        <v>119.6067760476</v>
      </c>
      <c r="AG35" s="54">
        <v>119.6067760476</v>
      </c>
      <c r="AH35" s="54"/>
      <c r="AI35" s="54"/>
      <c r="AJ35" s="11">
        <v>745.5797789248</v>
      </c>
      <c r="AK35" s="54">
        <v>645.1179776356</v>
      </c>
      <c r="AL35" s="54">
        <v>41.068747004500004</v>
      </c>
      <c r="AM35" s="54">
        <v>59.39305428469999</v>
      </c>
      <c r="AN35" s="54"/>
      <c r="AO35" s="11">
        <v>133.11189018710002</v>
      </c>
      <c r="AP35" s="54" t="s">
        <v>2</v>
      </c>
      <c r="AQ35" s="54" t="s">
        <v>2</v>
      </c>
      <c r="AR35" s="54">
        <v>12.654208099</v>
      </c>
      <c r="AS35" s="54">
        <v>0.1476621984</v>
      </c>
      <c r="AT35" s="54" t="s">
        <v>2</v>
      </c>
      <c r="AU35" s="54">
        <v>1.2706969573</v>
      </c>
      <c r="AV35" s="54">
        <v>14.9027965439</v>
      </c>
      <c r="AW35" s="54" t="s">
        <v>2</v>
      </c>
      <c r="AX35" s="54">
        <v>104.1365263885</v>
      </c>
      <c r="AY35" s="54"/>
      <c r="AZ35" s="11" t="s">
        <v>2</v>
      </c>
      <c r="BA35" s="54" t="s">
        <v>2</v>
      </c>
      <c r="BB35" s="54" t="s">
        <v>2</v>
      </c>
      <c r="BC35" s="54" t="s">
        <v>2</v>
      </c>
      <c r="BD35" s="54" t="s">
        <v>2</v>
      </c>
      <c r="BE35" s="11">
        <v>3227.05842501</v>
      </c>
      <c r="BF35" s="22">
        <v>1172.1764012459998</v>
      </c>
      <c r="BG35" s="11">
        <v>490.0434955032998</v>
      </c>
      <c r="BH35" s="11">
        <v>303567.9783925</v>
      </c>
      <c r="BI35" s="2"/>
    </row>
    <row r="36" spans="2:61" ht="11.25">
      <c r="B36" s="5"/>
      <c r="C36" s="11"/>
      <c r="D36" s="12"/>
      <c r="E36" s="54"/>
      <c r="F36" s="54"/>
      <c r="G36" s="54"/>
      <c r="H36" s="54"/>
      <c r="I36" s="54"/>
      <c r="K36" s="54"/>
      <c r="L36" s="54"/>
      <c r="M36" s="54"/>
      <c r="N36" s="54"/>
      <c r="O36" s="54"/>
      <c r="P36" s="54"/>
      <c r="R36" s="54"/>
      <c r="S36" s="54"/>
      <c r="T36" s="54"/>
      <c r="U36" s="54"/>
      <c r="V36" s="54"/>
      <c r="W36" s="54"/>
      <c r="X36" s="54"/>
      <c r="Z36" s="54"/>
      <c r="AA36" s="54"/>
      <c r="AB36" s="54"/>
      <c r="AC36" s="54"/>
      <c r="AD36" s="54"/>
      <c r="AE36" s="54"/>
      <c r="AG36" s="54"/>
      <c r="AH36" s="54"/>
      <c r="AI36" s="54"/>
      <c r="AK36" s="54"/>
      <c r="AL36" s="54"/>
      <c r="AM36" s="54"/>
      <c r="AN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BA36" s="54"/>
      <c r="BB36" s="54"/>
      <c r="BC36" s="54"/>
      <c r="BD36" s="54"/>
      <c r="BF36" s="22"/>
      <c r="BG36" s="11"/>
      <c r="BH36" s="11"/>
      <c r="BI36" s="7"/>
    </row>
    <row r="37" spans="1:60" s="2" customFormat="1" ht="11.25">
      <c r="A37" s="17">
        <v>6</v>
      </c>
      <c r="B37" s="17" t="s">
        <v>29</v>
      </c>
      <c r="C37" s="11">
        <v>114276.8300262394</v>
      </c>
      <c r="D37" s="11"/>
      <c r="E37" s="11">
        <v>98.6526758683</v>
      </c>
      <c r="F37" s="11">
        <v>3.0732264323</v>
      </c>
      <c r="G37" s="11">
        <v>92.8519116802</v>
      </c>
      <c r="H37" s="11">
        <v>2.7275377558</v>
      </c>
      <c r="I37" s="11"/>
      <c r="J37" s="11">
        <v>25.009333049900004</v>
      </c>
      <c r="K37" s="11">
        <v>2.9708110684</v>
      </c>
      <c r="L37" s="11">
        <v>0.8152175033000001</v>
      </c>
      <c r="M37" s="11">
        <v>13.3642512092</v>
      </c>
      <c r="N37" s="11">
        <v>2.7791821532000003</v>
      </c>
      <c r="O37" s="11">
        <v>5.0798711158</v>
      </c>
      <c r="P37" s="11"/>
      <c r="Q37" s="11">
        <v>50.4216437237</v>
      </c>
      <c r="R37" s="11">
        <v>1.1118982732</v>
      </c>
      <c r="S37" s="11" t="s">
        <v>2</v>
      </c>
      <c r="T37" s="11">
        <v>2.5127804332</v>
      </c>
      <c r="U37" s="11">
        <v>0.9213535486000001</v>
      </c>
      <c r="V37" s="11">
        <v>45.745837393</v>
      </c>
      <c r="W37" s="11">
        <v>0.1297740757</v>
      </c>
      <c r="X37" s="11"/>
      <c r="Y37" s="11">
        <v>29.088345406399995</v>
      </c>
      <c r="Z37" s="11">
        <v>11.6989004927</v>
      </c>
      <c r="AA37" s="11">
        <v>7.030286673399999</v>
      </c>
      <c r="AB37" s="11">
        <v>0.1128545287</v>
      </c>
      <c r="AC37" s="11">
        <v>4.028535505999999</v>
      </c>
      <c r="AD37" s="11">
        <v>6.2177682056</v>
      </c>
      <c r="AE37" s="11"/>
      <c r="AF37" s="11">
        <v>378.5344025045</v>
      </c>
      <c r="AG37" s="11" t="s">
        <v>2</v>
      </c>
      <c r="AH37" s="11">
        <v>378.5344025045</v>
      </c>
      <c r="AI37" s="11"/>
      <c r="AJ37" s="11">
        <v>501.7692154243</v>
      </c>
      <c r="AK37" s="11">
        <v>260.6082286434</v>
      </c>
      <c r="AL37" s="11">
        <v>218.7581060549</v>
      </c>
      <c r="AM37" s="11">
        <v>22.402880726</v>
      </c>
      <c r="AN37" s="11"/>
      <c r="AO37" s="11">
        <v>66.3822704557</v>
      </c>
      <c r="AP37" s="11" t="s">
        <v>2</v>
      </c>
      <c r="AQ37" s="11" t="s">
        <v>2</v>
      </c>
      <c r="AR37" s="11">
        <v>16.8887734765</v>
      </c>
      <c r="AS37" s="11">
        <v>0.7258789828</v>
      </c>
      <c r="AT37" s="11" t="s">
        <v>2</v>
      </c>
      <c r="AU37" s="11" t="s">
        <v>2</v>
      </c>
      <c r="AV37" s="11" t="s">
        <v>2</v>
      </c>
      <c r="AW37" s="11" t="s">
        <v>2</v>
      </c>
      <c r="AX37" s="11">
        <v>48.7676179964</v>
      </c>
      <c r="AY37" s="11"/>
      <c r="AZ37" s="11" t="s">
        <v>2</v>
      </c>
      <c r="BA37" s="11" t="s">
        <v>2</v>
      </c>
      <c r="BB37" s="11" t="s">
        <v>2</v>
      </c>
      <c r="BC37" s="11" t="s">
        <v>2</v>
      </c>
      <c r="BD37" s="11" t="s">
        <v>2</v>
      </c>
      <c r="BE37" s="11">
        <v>1149.8578864328</v>
      </c>
      <c r="BF37" s="11">
        <v>1484.6775084517</v>
      </c>
      <c r="BG37" s="11">
        <v>-660.0079554186999</v>
      </c>
      <c r="BH37" s="11">
        <v>113951.4002308234</v>
      </c>
    </row>
    <row r="38" spans="1:61" ht="11.25">
      <c r="A38" s="2">
        <v>60</v>
      </c>
      <c r="B38" s="5" t="s">
        <v>30</v>
      </c>
      <c r="C38" s="11">
        <v>93916.2733796406</v>
      </c>
      <c r="D38" s="12"/>
      <c r="E38" s="54">
        <v>90.761230646</v>
      </c>
      <c r="F38" s="54">
        <v>2.7697804897</v>
      </c>
      <c r="G38" s="54">
        <v>87.9914501563</v>
      </c>
      <c r="H38" s="54" t="s">
        <v>2</v>
      </c>
      <c r="I38" s="54"/>
      <c r="J38" s="11">
        <v>18.0203801936</v>
      </c>
      <c r="K38" s="54">
        <v>2.791686071</v>
      </c>
      <c r="L38" s="54">
        <v>0.8152175033000001</v>
      </c>
      <c r="M38" s="54">
        <v>6.5727453529</v>
      </c>
      <c r="N38" s="54">
        <v>2.7791821532000003</v>
      </c>
      <c r="O38" s="54">
        <v>5.0615491132</v>
      </c>
      <c r="P38" s="54"/>
      <c r="Q38" s="11">
        <v>28.8773470972</v>
      </c>
      <c r="R38" s="54">
        <v>1.1118982732</v>
      </c>
      <c r="S38" s="54" t="s">
        <v>2</v>
      </c>
      <c r="T38" s="54">
        <v>2.5127804332</v>
      </c>
      <c r="U38" s="54">
        <v>0.7403297181</v>
      </c>
      <c r="V38" s="54">
        <v>24.5123386727</v>
      </c>
      <c r="W38" s="54" t="s">
        <v>2</v>
      </c>
      <c r="X38" s="54"/>
      <c r="Y38" s="11">
        <v>28.780094547499996</v>
      </c>
      <c r="Z38" s="54">
        <v>11.6655689426</v>
      </c>
      <c r="AA38" s="54">
        <v>6.891809413899999</v>
      </c>
      <c r="AB38" s="54" t="s">
        <v>2</v>
      </c>
      <c r="AC38" s="54">
        <v>4.004947985399999</v>
      </c>
      <c r="AD38" s="54">
        <v>6.2177682056</v>
      </c>
      <c r="AE38" s="54"/>
      <c r="AF38" s="11">
        <v>319.9402148133</v>
      </c>
      <c r="AG38" s="54" t="s">
        <v>2</v>
      </c>
      <c r="AH38" s="54">
        <v>319.9402148133</v>
      </c>
      <c r="AI38" s="54"/>
      <c r="AJ38" s="11">
        <v>241.02753537729998</v>
      </c>
      <c r="AK38" s="54"/>
      <c r="AL38" s="54">
        <v>218.6370518737</v>
      </c>
      <c r="AM38" s="54">
        <v>22.3904835036</v>
      </c>
      <c r="AN38" s="54"/>
      <c r="AO38" s="11">
        <v>7.3269153681</v>
      </c>
      <c r="AP38" s="54" t="s">
        <v>2</v>
      </c>
      <c r="AQ38" s="54" t="s">
        <v>2</v>
      </c>
      <c r="AR38" s="54" t="s">
        <v>2</v>
      </c>
      <c r="AS38" s="54" t="s">
        <v>2</v>
      </c>
      <c r="AT38" s="54" t="s">
        <v>2</v>
      </c>
      <c r="AU38" s="54" t="s">
        <v>2</v>
      </c>
      <c r="AV38" s="54" t="s">
        <v>2</v>
      </c>
      <c r="AW38" s="54" t="s">
        <v>2</v>
      </c>
      <c r="AX38" s="54">
        <v>7.3269153681</v>
      </c>
      <c r="AY38" s="54"/>
      <c r="AZ38" s="11" t="s">
        <v>2</v>
      </c>
      <c r="BA38" s="54" t="s">
        <v>2</v>
      </c>
      <c r="BB38" s="54" t="s">
        <v>2</v>
      </c>
      <c r="BC38" s="54" t="s">
        <v>2</v>
      </c>
      <c r="BD38" s="54" t="s">
        <v>2</v>
      </c>
      <c r="BE38" s="11">
        <v>734.733718043</v>
      </c>
      <c r="BF38" s="22">
        <v>1088.1820529865001</v>
      </c>
      <c r="BG38" s="11">
        <v>-771.3149748185999</v>
      </c>
      <c r="BH38" s="11">
        <v>93498.68671291601</v>
      </c>
      <c r="BI38" s="2"/>
    </row>
    <row r="39" spans="1:61" ht="11.25">
      <c r="A39" s="2">
        <v>61</v>
      </c>
      <c r="B39" s="5" t="s">
        <v>31</v>
      </c>
      <c r="C39" s="11">
        <v>19063.61733113251</v>
      </c>
      <c r="D39" s="12"/>
      <c r="E39" s="54">
        <v>6.575903175999999</v>
      </c>
      <c r="F39" s="54">
        <v>0.30344594259999996</v>
      </c>
      <c r="G39" s="54">
        <v>3.5449194775999997</v>
      </c>
      <c r="H39" s="54">
        <v>2.7275377558</v>
      </c>
      <c r="I39" s="54"/>
      <c r="J39" s="11">
        <v>6.7507134762000005</v>
      </c>
      <c r="K39" s="54" t="s">
        <v>2</v>
      </c>
      <c r="L39" s="54" t="s">
        <v>2</v>
      </c>
      <c r="M39" s="54">
        <v>6.7507134762000005</v>
      </c>
      <c r="N39" s="54" t="s">
        <v>2</v>
      </c>
      <c r="O39" s="54" t="s">
        <v>2</v>
      </c>
      <c r="P39" s="54"/>
      <c r="Q39" s="11" t="s">
        <v>2</v>
      </c>
      <c r="R39" s="54" t="s">
        <v>2</v>
      </c>
      <c r="S39" s="54" t="s">
        <v>2</v>
      </c>
      <c r="T39" s="54" t="s">
        <v>2</v>
      </c>
      <c r="U39" s="54" t="s">
        <v>2</v>
      </c>
      <c r="V39" s="54" t="s">
        <v>2</v>
      </c>
      <c r="W39" s="54" t="s">
        <v>2</v>
      </c>
      <c r="X39" s="54"/>
      <c r="Y39" s="11" t="s">
        <v>2</v>
      </c>
      <c r="Z39" s="54" t="s">
        <v>2</v>
      </c>
      <c r="AA39" s="54" t="s">
        <v>2</v>
      </c>
      <c r="AB39" s="54" t="s">
        <v>2</v>
      </c>
      <c r="AC39" s="54" t="s">
        <v>2</v>
      </c>
      <c r="AD39" s="54" t="s">
        <v>2</v>
      </c>
      <c r="AE39" s="54"/>
      <c r="AF39" s="11">
        <v>25.4813290906</v>
      </c>
      <c r="AG39" s="54" t="s">
        <v>2</v>
      </c>
      <c r="AH39" s="54">
        <v>25.4813290906</v>
      </c>
      <c r="AI39" s="54"/>
      <c r="AJ39" s="11">
        <v>228.947252743</v>
      </c>
      <c r="AK39" s="54">
        <v>228.9348555206</v>
      </c>
      <c r="AL39" s="54"/>
      <c r="AM39" s="54">
        <v>0.0123972224</v>
      </c>
      <c r="AN39" s="54"/>
      <c r="AO39" s="11">
        <v>24.5392172528</v>
      </c>
      <c r="AP39" s="54" t="s">
        <v>2</v>
      </c>
      <c r="AQ39" s="54" t="s">
        <v>2</v>
      </c>
      <c r="AR39" s="54">
        <v>16.8887734765</v>
      </c>
      <c r="AS39" s="54" t="s">
        <v>2</v>
      </c>
      <c r="AT39" s="54" t="s">
        <v>2</v>
      </c>
      <c r="AU39" s="54" t="s">
        <v>2</v>
      </c>
      <c r="AV39" s="54" t="s">
        <v>2</v>
      </c>
      <c r="AW39" s="54" t="s">
        <v>2</v>
      </c>
      <c r="AX39" s="54">
        <v>7.6504437762999995</v>
      </c>
      <c r="AY39" s="54"/>
      <c r="AZ39" s="11" t="s">
        <v>2</v>
      </c>
      <c r="BA39" s="54" t="s">
        <v>2</v>
      </c>
      <c r="BB39" s="54" t="s">
        <v>2</v>
      </c>
      <c r="BC39" s="54" t="s">
        <v>2</v>
      </c>
      <c r="BD39" s="54" t="s">
        <v>2</v>
      </c>
      <c r="BE39" s="11">
        <v>292.2944157386</v>
      </c>
      <c r="BF39" s="22">
        <v>303.25803712879997</v>
      </c>
      <c r="BG39" s="11">
        <v>158.18133216379996</v>
      </c>
      <c r="BH39" s="11">
        <v>19232.31138441</v>
      </c>
      <c r="BI39" s="2"/>
    </row>
    <row r="40" spans="1:61" ht="11.25">
      <c r="A40" s="2">
        <v>62</v>
      </c>
      <c r="B40" s="5" t="s">
        <v>32</v>
      </c>
      <c r="C40" s="11">
        <v>1296.9393154663087</v>
      </c>
      <c r="D40" s="12"/>
      <c r="E40" s="54">
        <v>1.3155420463</v>
      </c>
      <c r="F40" s="54" t="s">
        <v>2</v>
      </c>
      <c r="G40" s="54">
        <v>1.3155420463</v>
      </c>
      <c r="H40" s="54" t="s">
        <v>2</v>
      </c>
      <c r="I40" s="54"/>
      <c r="J40" s="11">
        <v>0.2382393801</v>
      </c>
      <c r="K40" s="54">
        <v>0.1791249974</v>
      </c>
      <c r="L40" s="54" t="s">
        <v>2</v>
      </c>
      <c r="M40" s="54">
        <v>0.040792380100000004</v>
      </c>
      <c r="N40" s="54" t="s">
        <v>2</v>
      </c>
      <c r="O40" s="54">
        <v>0.018322002599999998</v>
      </c>
      <c r="P40" s="54"/>
      <c r="Q40" s="11">
        <v>21.544296626499996</v>
      </c>
      <c r="R40" s="54" t="s">
        <v>2</v>
      </c>
      <c r="S40" s="54" t="s">
        <v>2</v>
      </c>
      <c r="T40" s="54" t="s">
        <v>2</v>
      </c>
      <c r="U40" s="54">
        <v>0.1810238305</v>
      </c>
      <c r="V40" s="54">
        <v>21.2334987203</v>
      </c>
      <c r="W40" s="54">
        <v>0.1297740757</v>
      </c>
      <c r="X40" s="54"/>
      <c r="Y40" s="11">
        <v>0.3082508589</v>
      </c>
      <c r="Z40" s="54">
        <v>0.033331550099999996</v>
      </c>
      <c r="AA40" s="54">
        <v>0.13847725949999998</v>
      </c>
      <c r="AB40" s="54">
        <v>0.1128545287</v>
      </c>
      <c r="AC40" s="54">
        <v>0.0235875206</v>
      </c>
      <c r="AD40" s="54" t="s">
        <v>2</v>
      </c>
      <c r="AE40" s="54"/>
      <c r="AF40" s="11">
        <v>33.1128586006</v>
      </c>
      <c r="AG40" s="54" t="s">
        <v>2</v>
      </c>
      <c r="AH40" s="54">
        <v>33.1128586006</v>
      </c>
      <c r="AI40" s="54"/>
      <c r="AJ40" s="11">
        <v>31.794427304000003</v>
      </c>
      <c r="AK40" s="54">
        <v>31.6733731228</v>
      </c>
      <c r="AL40" s="54">
        <v>0.1210541812</v>
      </c>
      <c r="AM40" s="54"/>
      <c r="AN40" s="54"/>
      <c r="AO40" s="11">
        <v>34.5161378348</v>
      </c>
      <c r="AP40" s="54" t="s">
        <v>2</v>
      </c>
      <c r="AQ40" s="54" t="s">
        <v>2</v>
      </c>
      <c r="AR40" s="54" t="s">
        <v>2</v>
      </c>
      <c r="AS40" s="54">
        <v>0.7258789828</v>
      </c>
      <c r="AT40" s="54" t="s">
        <v>2</v>
      </c>
      <c r="AU40" s="54" t="s">
        <v>2</v>
      </c>
      <c r="AV40" s="54" t="s">
        <v>2</v>
      </c>
      <c r="AW40" s="54" t="s">
        <v>2</v>
      </c>
      <c r="AX40" s="54">
        <v>33.790258852</v>
      </c>
      <c r="AY40" s="54"/>
      <c r="AZ40" s="11" t="s">
        <v>2</v>
      </c>
      <c r="BA40" s="54" t="s">
        <v>2</v>
      </c>
      <c r="BB40" s="54" t="s">
        <v>2</v>
      </c>
      <c r="BC40" s="54" t="s">
        <v>2</v>
      </c>
      <c r="BD40" s="54" t="s">
        <v>2</v>
      </c>
      <c r="BE40" s="11">
        <v>122.82975265119998</v>
      </c>
      <c r="BF40" s="22">
        <v>93.23741833639998</v>
      </c>
      <c r="BG40" s="11">
        <v>-46.87431276389999</v>
      </c>
      <c r="BH40" s="11">
        <v>1220.4021334974</v>
      </c>
      <c r="BI40" s="2"/>
    </row>
    <row r="41" spans="2:61" ht="11.25">
      <c r="B41" s="5"/>
      <c r="C41" s="11"/>
      <c r="D41" s="12"/>
      <c r="E41" s="54"/>
      <c r="F41" s="54"/>
      <c r="G41" s="54"/>
      <c r="H41" s="54"/>
      <c r="I41" s="54"/>
      <c r="K41" s="54"/>
      <c r="L41" s="54"/>
      <c r="M41" s="54"/>
      <c r="N41" s="54"/>
      <c r="O41" s="54"/>
      <c r="P41" s="54"/>
      <c r="R41" s="54"/>
      <c r="S41" s="54"/>
      <c r="T41" s="54"/>
      <c r="U41" s="54"/>
      <c r="V41" s="54"/>
      <c r="W41" s="54"/>
      <c r="X41" s="54"/>
      <c r="Z41" s="54"/>
      <c r="AA41" s="54"/>
      <c r="AB41" s="54"/>
      <c r="AC41" s="54"/>
      <c r="AD41" s="54"/>
      <c r="AE41" s="54"/>
      <c r="AG41" s="54"/>
      <c r="AH41" s="54"/>
      <c r="AI41" s="54"/>
      <c r="AK41" s="54"/>
      <c r="AL41" s="54"/>
      <c r="AM41" s="54"/>
      <c r="AN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BA41" s="54"/>
      <c r="BB41" s="54"/>
      <c r="BC41" s="54"/>
      <c r="BD41" s="54"/>
      <c r="BF41" s="22"/>
      <c r="BG41" s="11"/>
      <c r="BH41" s="11"/>
      <c r="BI41" s="7"/>
    </row>
    <row r="42" spans="1:60" s="2" customFormat="1" ht="11.25">
      <c r="A42" s="17">
        <v>7</v>
      </c>
      <c r="B42" s="17" t="s">
        <v>33</v>
      </c>
      <c r="C42" s="11">
        <v>16475.254794284057</v>
      </c>
      <c r="D42" s="11"/>
      <c r="E42" s="11">
        <v>6.7013273976</v>
      </c>
      <c r="F42" s="11">
        <v>2.0654214453</v>
      </c>
      <c r="G42" s="11">
        <v>4.6359059523</v>
      </c>
      <c r="H42" s="11" t="s">
        <v>2</v>
      </c>
      <c r="I42" s="11"/>
      <c r="J42" s="11">
        <v>10.263245098199999</v>
      </c>
      <c r="K42" s="11">
        <v>6.7722425961</v>
      </c>
      <c r="L42" s="11">
        <v>1.6795980991000001</v>
      </c>
      <c r="M42" s="11">
        <v>0.2098915877</v>
      </c>
      <c r="N42" s="11">
        <v>0.1732952118</v>
      </c>
      <c r="O42" s="11">
        <v>1.4282176034999998</v>
      </c>
      <c r="P42" s="11"/>
      <c r="Q42" s="11">
        <v>23.1555076134</v>
      </c>
      <c r="R42" s="11" t="s">
        <v>2</v>
      </c>
      <c r="S42" s="11" t="s">
        <v>2</v>
      </c>
      <c r="T42" s="11">
        <v>1.3501941903</v>
      </c>
      <c r="U42" s="11">
        <v>6.9297771835</v>
      </c>
      <c r="V42" s="11">
        <v>12.0972178877</v>
      </c>
      <c r="W42" s="11">
        <v>2.7783183519000003</v>
      </c>
      <c r="X42" s="11"/>
      <c r="Y42" s="11">
        <v>12.282677464599999</v>
      </c>
      <c r="Z42" s="11">
        <v>6.5651397142</v>
      </c>
      <c r="AA42" s="11">
        <v>1.628400569</v>
      </c>
      <c r="AB42" s="11" t="s">
        <v>2</v>
      </c>
      <c r="AC42" s="11">
        <v>2.4947338996</v>
      </c>
      <c r="AD42" s="11">
        <v>1.5944032818</v>
      </c>
      <c r="AE42" s="11"/>
      <c r="AF42" s="11">
        <v>52.6442924236</v>
      </c>
      <c r="AG42" s="11" t="s">
        <v>2</v>
      </c>
      <c r="AH42" s="11">
        <v>52.6442924236</v>
      </c>
      <c r="AI42" s="11"/>
      <c r="AJ42" s="11">
        <v>60.1764926686</v>
      </c>
      <c r="AK42" s="11">
        <v>23.3507851249</v>
      </c>
      <c r="AL42" s="11">
        <v>27.975056937399998</v>
      </c>
      <c r="AM42" s="11">
        <v>8.8506506063</v>
      </c>
      <c r="AN42" s="11"/>
      <c r="AO42" s="11">
        <v>37.1842387439</v>
      </c>
      <c r="AP42" s="11" t="s">
        <v>2</v>
      </c>
      <c r="AQ42" s="11" t="s">
        <v>2</v>
      </c>
      <c r="AR42" s="11">
        <v>4.7053747083</v>
      </c>
      <c r="AS42" s="11">
        <v>0.7094916315</v>
      </c>
      <c r="AT42" s="11" t="s">
        <v>2</v>
      </c>
      <c r="AU42" s="11">
        <v>1.5245535843</v>
      </c>
      <c r="AV42" s="11">
        <v>23.7694576443</v>
      </c>
      <c r="AW42" s="11" t="s">
        <v>2</v>
      </c>
      <c r="AX42" s="11">
        <v>6.4753611755</v>
      </c>
      <c r="AY42" s="11"/>
      <c r="AZ42" s="11" t="s">
        <v>2</v>
      </c>
      <c r="BA42" s="11" t="s">
        <v>2</v>
      </c>
      <c r="BB42" s="11" t="s">
        <v>2</v>
      </c>
      <c r="BC42" s="11" t="s">
        <v>2</v>
      </c>
      <c r="BD42" s="11" t="s">
        <v>2</v>
      </c>
      <c r="BE42" s="11">
        <v>202.4077814099</v>
      </c>
      <c r="BF42" s="11">
        <v>352.8435527396</v>
      </c>
      <c r="BG42" s="11">
        <v>25.513736420100003</v>
      </c>
      <c r="BH42" s="11">
        <v>16651.426379448</v>
      </c>
    </row>
    <row r="43" spans="1:62" s="2" customFormat="1" ht="11.25">
      <c r="A43" s="2">
        <v>70</v>
      </c>
      <c r="B43" s="5" t="s">
        <v>34</v>
      </c>
      <c r="C43" s="11"/>
      <c r="D43" s="11"/>
      <c r="E43" s="54"/>
      <c r="F43" s="54"/>
      <c r="G43" s="54"/>
      <c r="H43" s="54"/>
      <c r="I43" s="54"/>
      <c r="J43" s="11"/>
      <c r="K43" s="54"/>
      <c r="L43" s="54"/>
      <c r="M43" s="54"/>
      <c r="N43" s="54"/>
      <c r="O43" s="54"/>
      <c r="P43" s="54"/>
      <c r="Q43" s="11"/>
      <c r="R43" s="54"/>
      <c r="S43" s="54"/>
      <c r="T43" s="54"/>
      <c r="U43" s="54"/>
      <c r="V43" s="54"/>
      <c r="W43" s="54"/>
      <c r="X43" s="54"/>
      <c r="Y43" s="11"/>
      <c r="Z43" s="54"/>
      <c r="AA43" s="54"/>
      <c r="AB43" s="54"/>
      <c r="AC43" s="54"/>
      <c r="AD43" s="54"/>
      <c r="AE43" s="54"/>
      <c r="AF43" s="11"/>
      <c r="AG43" s="54"/>
      <c r="AH43" s="54"/>
      <c r="AI43" s="54"/>
      <c r="AJ43" s="11"/>
      <c r="AK43" s="54"/>
      <c r="AL43" s="54"/>
      <c r="AM43" s="54"/>
      <c r="AN43" s="54"/>
      <c r="AO43" s="11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11"/>
      <c r="BA43" s="54"/>
      <c r="BB43" s="54"/>
      <c r="BC43" s="54"/>
      <c r="BD43" s="54"/>
      <c r="BE43" s="11"/>
      <c r="BF43" s="22"/>
      <c r="BG43" s="11"/>
      <c r="BH43" s="11"/>
      <c r="BJ43" s="42"/>
    </row>
    <row r="44" spans="1:62" s="2" customFormat="1" ht="11.25">
      <c r="A44" s="2">
        <v>71</v>
      </c>
      <c r="B44" s="5" t="s">
        <v>35</v>
      </c>
      <c r="C44" s="11"/>
      <c r="D44" s="11"/>
      <c r="E44" s="54"/>
      <c r="F44" s="54"/>
      <c r="G44" s="54"/>
      <c r="H44" s="54"/>
      <c r="I44" s="54"/>
      <c r="J44" s="11"/>
      <c r="K44" s="54"/>
      <c r="L44" s="54"/>
      <c r="M44" s="54"/>
      <c r="N44" s="54"/>
      <c r="O44" s="54"/>
      <c r="P44" s="54"/>
      <c r="Q44" s="11"/>
      <c r="R44" s="54"/>
      <c r="S44" s="54"/>
      <c r="T44" s="54"/>
      <c r="U44" s="54"/>
      <c r="V44" s="54"/>
      <c r="W44" s="54"/>
      <c r="X44" s="54"/>
      <c r="Y44" s="11"/>
      <c r="Z44" s="54"/>
      <c r="AA44" s="54"/>
      <c r="AB44" s="54"/>
      <c r="AC44" s="54"/>
      <c r="AD44" s="54"/>
      <c r="AE44" s="54"/>
      <c r="AF44" s="11"/>
      <c r="AG44" s="54"/>
      <c r="AH44" s="54"/>
      <c r="AI44" s="54"/>
      <c r="AJ44" s="11"/>
      <c r="AK44" s="54"/>
      <c r="AL44" s="54"/>
      <c r="AM44" s="54"/>
      <c r="AN44" s="54"/>
      <c r="AO44" s="11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11"/>
      <c r="BA44" s="54"/>
      <c r="BB44" s="54"/>
      <c r="BC44" s="54"/>
      <c r="BD44" s="54"/>
      <c r="BE44" s="11"/>
      <c r="BF44" s="22"/>
      <c r="BG44" s="11"/>
      <c r="BH44" s="11"/>
      <c r="BJ44" s="42"/>
    </row>
    <row r="45" spans="1:62" ht="11.25">
      <c r="A45" s="2">
        <v>72</v>
      </c>
      <c r="B45" s="5" t="s">
        <v>36</v>
      </c>
      <c r="C45" s="11">
        <v>5777.9640454694745</v>
      </c>
      <c r="D45" s="12"/>
      <c r="E45" s="54">
        <v>0.3681893915</v>
      </c>
      <c r="F45" s="54">
        <v>0.3380863784</v>
      </c>
      <c r="G45" s="54">
        <v>0.0301030131</v>
      </c>
      <c r="H45" s="54" t="s">
        <v>2</v>
      </c>
      <c r="I45" s="54"/>
      <c r="J45" s="11">
        <v>0.039816739999999996</v>
      </c>
      <c r="K45" s="54" t="s">
        <v>2</v>
      </c>
      <c r="L45" s="54" t="s">
        <v>2</v>
      </c>
      <c r="M45" s="54" t="s">
        <v>2</v>
      </c>
      <c r="N45" s="54" t="s">
        <v>2</v>
      </c>
      <c r="O45" s="54">
        <v>0.039816739999999996</v>
      </c>
      <c r="P45" s="54"/>
      <c r="Q45" s="11">
        <v>0.5727246626000001</v>
      </c>
      <c r="R45" s="54" t="s">
        <v>2</v>
      </c>
      <c r="S45" s="54" t="s">
        <v>2</v>
      </c>
      <c r="T45" s="54" t="s">
        <v>2</v>
      </c>
      <c r="U45" s="54" t="s">
        <v>2</v>
      </c>
      <c r="V45" s="54">
        <v>0.0053834981</v>
      </c>
      <c r="W45" s="54">
        <v>0.5673411645</v>
      </c>
      <c r="X45" s="54"/>
      <c r="Y45" s="11">
        <v>0.1874173921</v>
      </c>
      <c r="Z45" s="54" t="s">
        <v>2</v>
      </c>
      <c r="AA45" s="54" t="s">
        <v>2</v>
      </c>
      <c r="AB45" s="54" t="s">
        <v>2</v>
      </c>
      <c r="AC45" s="54" t="s">
        <v>2</v>
      </c>
      <c r="AD45" s="54">
        <v>0.1874173921</v>
      </c>
      <c r="AE45" s="54"/>
      <c r="AF45" s="11">
        <v>1.0083493991999999</v>
      </c>
      <c r="AG45" s="54" t="s">
        <v>2</v>
      </c>
      <c r="AH45" s="54">
        <v>1.0083493991999999</v>
      </c>
      <c r="AI45" s="54"/>
      <c r="AJ45" s="11">
        <v>0.39037327110000003</v>
      </c>
      <c r="AK45" s="54" t="s">
        <v>2</v>
      </c>
      <c r="AL45" s="54">
        <v>0.39037327110000003</v>
      </c>
      <c r="AM45" s="54" t="s">
        <v>2</v>
      </c>
      <c r="AN45" s="54"/>
      <c r="AO45" s="11">
        <v>2.8048892656</v>
      </c>
      <c r="AP45" s="54" t="s">
        <v>2</v>
      </c>
      <c r="AQ45" s="54" t="s">
        <v>2</v>
      </c>
      <c r="AR45" s="54"/>
      <c r="AS45" s="54" t="s">
        <v>2</v>
      </c>
      <c r="AT45" s="54" t="s">
        <v>2</v>
      </c>
      <c r="AU45" s="54">
        <v>0.09322930559999999</v>
      </c>
      <c r="AV45" s="54">
        <v>0.038375809</v>
      </c>
      <c r="AW45" s="54" t="s">
        <v>2</v>
      </c>
      <c r="AX45" s="54">
        <v>2.673284151</v>
      </c>
      <c r="AY45" s="54"/>
      <c r="AZ45" s="11" t="s">
        <v>2</v>
      </c>
      <c r="BA45" s="54" t="s">
        <v>2</v>
      </c>
      <c r="BB45" s="54" t="s">
        <v>2</v>
      </c>
      <c r="BC45" s="54" t="s">
        <v>2</v>
      </c>
      <c r="BD45" s="54" t="s">
        <v>2</v>
      </c>
      <c r="BE45" s="11">
        <v>5.3717601220999995</v>
      </c>
      <c r="BF45" s="22">
        <v>38.005565407800006</v>
      </c>
      <c r="BG45" s="11">
        <v>14.115431971500001</v>
      </c>
      <c r="BH45" s="11">
        <v>5824.7689643655</v>
      </c>
      <c r="BI45" s="2"/>
      <c r="BJ45" s="42"/>
    </row>
    <row r="46" spans="1:62" ht="11.25">
      <c r="A46" s="2">
        <v>73</v>
      </c>
      <c r="B46" s="5" t="s">
        <v>37</v>
      </c>
      <c r="C46" s="11">
        <v>1894.028516440201</v>
      </c>
      <c r="D46" s="12"/>
      <c r="E46" s="54">
        <v>0.0365056909</v>
      </c>
      <c r="F46" s="54" t="s">
        <v>2</v>
      </c>
      <c r="G46" s="54">
        <v>0.0365056909</v>
      </c>
      <c r="H46" s="54" t="s">
        <v>2</v>
      </c>
      <c r="I46" s="54"/>
      <c r="J46" s="11">
        <v>0.0040154401</v>
      </c>
      <c r="K46" s="54" t="s">
        <v>2</v>
      </c>
      <c r="L46" s="54" t="s">
        <v>2</v>
      </c>
      <c r="M46" s="54" t="s">
        <v>2</v>
      </c>
      <c r="N46" s="54" t="s">
        <v>2</v>
      </c>
      <c r="O46" s="54">
        <v>0.0040154401</v>
      </c>
      <c r="P46" s="54"/>
      <c r="Q46" s="11">
        <v>2.1712026137000002</v>
      </c>
      <c r="R46" s="54" t="s">
        <v>2</v>
      </c>
      <c r="S46" s="54" t="s">
        <v>2</v>
      </c>
      <c r="T46" s="54" t="s">
        <v>2</v>
      </c>
      <c r="U46" s="54" t="s">
        <v>2</v>
      </c>
      <c r="V46" s="54">
        <v>0.0280134251</v>
      </c>
      <c r="W46" s="54">
        <v>2.1431891886</v>
      </c>
      <c r="X46" s="54"/>
      <c r="Y46" s="11">
        <v>2.8900370474000003</v>
      </c>
      <c r="Z46" s="54" t="s">
        <v>2</v>
      </c>
      <c r="AA46" s="54" t="s">
        <v>2</v>
      </c>
      <c r="AB46" s="54" t="s">
        <v>2</v>
      </c>
      <c r="AC46" s="54">
        <v>2.3394663751</v>
      </c>
      <c r="AD46" s="54">
        <v>0.5505706723</v>
      </c>
      <c r="AE46" s="54"/>
      <c r="AF46" s="11">
        <v>0.1604621892</v>
      </c>
      <c r="AG46" s="54" t="s">
        <v>2</v>
      </c>
      <c r="AH46" s="54">
        <v>0.1604621892</v>
      </c>
      <c r="AI46" s="54"/>
      <c r="AJ46" s="11">
        <v>5.3470442257999995</v>
      </c>
      <c r="AK46" s="54">
        <v>2.1281559685</v>
      </c>
      <c r="AL46" s="54" t="s">
        <v>2</v>
      </c>
      <c r="AM46" s="54">
        <v>3.2188882572999997</v>
      </c>
      <c r="AN46" s="54"/>
      <c r="AO46" s="11">
        <v>0.030635360200000003</v>
      </c>
      <c r="AP46" s="54" t="s">
        <v>2</v>
      </c>
      <c r="AQ46" s="54" t="s">
        <v>2</v>
      </c>
      <c r="AR46" s="54" t="s">
        <v>2</v>
      </c>
      <c r="AS46" s="54"/>
      <c r="AT46" s="54" t="s">
        <v>2</v>
      </c>
      <c r="AU46" s="54" t="s">
        <v>2</v>
      </c>
      <c r="AV46" s="54" t="s">
        <v>2</v>
      </c>
      <c r="AW46" s="54" t="s">
        <v>2</v>
      </c>
      <c r="AX46" s="54">
        <v>0.030635360200000003</v>
      </c>
      <c r="AY46" s="54"/>
      <c r="AZ46" s="11" t="s">
        <v>2</v>
      </c>
      <c r="BA46" s="54" t="s">
        <v>2</v>
      </c>
      <c r="BB46" s="54" t="s">
        <v>2</v>
      </c>
      <c r="BC46" s="54" t="s">
        <v>2</v>
      </c>
      <c r="BD46" s="54" t="s">
        <v>2</v>
      </c>
      <c r="BE46" s="11">
        <v>10.6399025673</v>
      </c>
      <c r="BF46" s="22">
        <v>2.4457254723</v>
      </c>
      <c r="BG46" s="11">
        <v>-8.233437599</v>
      </c>
      <c r="BH46" s="11">
        <v>1877.6039346172001</v>
      </c>
      <c r="BI46" s="2"/>
      <c r="BJ46" s="42"/>
    </row>
    <row r="47" spans="1:62" ht="11.25">
      <c r="A47" s="2">
        <v>74</v>
      </c>
      <c r="B47" s="5" t="s">
        <v>38</v>
      </c>
      <c r="C47" s="11" t="s">
        <v>2</v>
      </c>
      <c r="D47" s="12"/>
      <c r="E47" s="54" t="s">
        <v>2</v>
      </c>
      <c r="F47" s="54" t="s">
        <v>2</v>
      </c>
      <c r="G47" s="54" t="s">
        <v>2</v>
      </c>
      <c r="H47" s="54" t="s">
        <v>2</v>
      </c>
      <c r="I47" s="54"/>
      <c r="J47" s="11" t="s">
        <v>2</v>
      </c>
      <c r="K47" s="54" t="s">
        <v>2</v>
      </c>
      <c r="L47" s="54" t="s">
        <v>2</v>
      </c>
      <c r="M47" s="54" t="s">
        <v>2</v>
      </c>
      <c r="N47" s="54" t="s">
        <v>2</v>
      </c>
      <c r="O47" s="54" t="s">
        <v>2</v>
      </c>
      <c r="P47" s="54"/>
      <c r="Q47" s="11" t="s">
        <v>2</v>
      </c>
      <c r="R47" s="54" t="s">
        <v>2</v>
      </c>
      <c r="S47" s="54" t="s">
        <v>2</v>
      </c>
      <c r="T47" s="54" t="s">
        <v>2</v>
      </c>
      <c r="U47" s="54" t="s">
        <v>2</v>
      </c>
      <c r="V47" s="54" t="s">
        <v>2</v>
      </c>
      <c r="W47" s="54" t="s">
        <v>2</v>
      </c>
      <c r="X47" s="54"/>
      <c r="Y47" s="11" t="s">
        <v>2</v>
      </c>
      <c r="Z47" s="54" t="s">
        <v>2</v>
      </c>
      <c r="AA47" s="54" t="s">
        <v>2</v>
      </c>
      <c r="AB47" s="54" t="s">
        <v>2</v>
      </c>
      <c r="AC47" s="54" t="s">
        <v>2</v>
      </c>
      <c r="AD47" s="54" t="s">
        <v>2</v>
      </c>
      <c r="AE47" s="54"/>
      <c r="AF47" s="11" t="s">
        <v>2</v>
      </c>
      <c r="AG47" s="54" t="s">
        <v>2</v>
      </c>
      <c r="AH47" s="54" t="s">
        <v>2</v>
      </c>
      <c r="AI47" s="54"/>
      <c r="AJ47" s="11" t="s">
        <v>2</v>
      </c>
      <c r="AK47" s="54" t="s">
        <v>2</v>
      </c>
      <c r="AL47" s="54" t="s">
        <v>2</v>
      </c>
      <c r="AM47" s="54" t="s">
        <v>2</v>
      </c>
      <c r="AN47" s="54"/>
      <c r="AO47" s="11" t="s">
        <v>2</v>
      </c>
      <c r="AP47" s="54" t="s">
        <v>2</v>
      </c>
      <c r="AQ47" s="54" t="s">
        <v>2</v>
      </c>
      <c r="AR47" s="54" t="s">
        <v>2</v>
      </c>
      <c r="AS47" s="54" t="s">
        <v>2</v>
      </c>
      <c r="AT47" s="54"/>
      <c r="AU47" s="54" t="s">
        <v>2</v>
      </c>
      <c r="AV47" s="54" t="s">
        <v>2</v>
      </c>
      <c r="AW47" s="54" t="s">
        <v>2</v>
      </c>
      <c r="AX47" s="54" t="s">
        <v>2</v>
      </c>
      <c r="AY47" s="54"/>
      <c r="AZ47" s="11" t="s">
        <v>2</v>
      </c>
      <c r="BA47" s="54" t="s">
        <v>2</v>
      </c>
      <c r="BB47" s="54" t="s">
        <v>2</v>
      </c>
      <c r="BC47" s="54" t="s">
        <v>2</v>
      </c>
      <c r="BD47" s="54" t="s">
        <v>2</v>
      </c>
      <c r="BE47" s="11" t="s">
        <v>2</v>
      </c>
      <c r="BF47" s="22" t="s">
        <v>2</v>
      </c>
      <c r="BG47" s="11"/>
      <c r="BH47" s="11" t="s">
        <v>2</v>
      </c>
      <c r="BI47" s="2"/>
      <c r="BJ47" s="42"/>
    </row>
    <row r="48" spans="1:62" ht="11.25">
      <c r="A48" s="2">
        <v>75</v>
      </c>
      <c r="B48" s="5" t="s">
        <v>39</v>
      </c>
      <c r="C48" s="11">
        <v>1807.8508812948228</v>
      </c>
      <c r="D48" s="12"/>
      <c r="E48" s="54">
        <v>0.1593126022</v>
      </c>
      <c r="F48" s="54" t="s">
        <v>2</v>
      </c>
      <c r="G48" s="54">
        <v>0.1593126022</v>
      </c>
      <c r="H48" s="54" t="s">
        <v>2</v>
      </c>
      <c r="I48" s="54"/>
      <c r="J48" s="11" t="s">
        <v>2</v>
      </c>
      <c r="K48" s="54" t="s">
        <v>2</v>
      </c>
      <c r="L48" s="54" t="s">
        <v>2</v>
      </c>
      <c r="M48" s="54" t="s">
        <v>2</v>
      </c>
      <c r="N48" s="54" t="s">
        <v>2</v>
      </c>
      <c r="O48" s="54" t="s">
        <v>2</v>
      </c>
      <c r="P48" s="54"/>
      <c r="Q48" s="11" t="s">
        <v>2</v>
      </c>
      <c r="R48" s="54" t="s">
        <v>2</v>
      </c>
      <c r="S48" s="54" t="s">
        <v>2</v>
      </c>
      <c r="T48" s="54" t="s">
        <v>2</v>
      </c>
      <c r="U48" s="54" t="s">
        <v>2</v>
      </c>
      <c r="V48" s="54" t="s">
        <v>2</v>
      </c>
      <c r="W48" s="54" t="s">
        <v>2</v>
      </c>
      <c r="X48" s="54"/>
      <c r="Y48" s="11">
        <v>4.632307699</v>
      </c>
      <c r="Z48" s="54">
        <v>3.9909844376</v>
      </c>
      <c r="AA48" s="54" t="s">
        <v>2</v>
      </c>
      <c r="AB48" s="54" t="s">
        <v>2</v>
      </c>
      <c r="AC48" s="54">
        <v>0.00040560710000000003</v>
      </c>
      <c r="AD48" s="54">
        <v>0.6409176542999999</v>
      </c>
      <c r="AE48" s="54"/>
      <c r="AF48" s="11" t="s">
        <v>2</v>
      </c>
      <c r="AG48" s="54" t="s">
        <v>2</v>
      </c>
      <c r="AH48" s="54" t="s">
        <v>2</v>
      </c>
      <c r="AI48" s="54"/>
      <c r="AJ48" s="11">
        <v>1.0889099097000001</v>
      </c>
      <c r="AK48" s="54">
        <v>1.0889099097000001</v>
      </c>
      <c r="AL48" s="54" t="s">
        <v>2</v>
      </c>
      <c r="AM48" s="54" t="s">
        <v>2</v>
      </c>
      <c r="AN48" s="54"/>
      <c r="AO48" s="11">
        <v>27.506882152200003</v>
      </c>
      <c r="AP48" s="54" t="s">
        <v>2</v>
      </c>
      <c r="AQ48" s="54" t="s">
        <v>2</v>
      </c>
      <c r="AR48" s="54">
        <v>0.5356512364999999</v>
      </c>
      <c r="AS48" s="54">
        <v>0.5340378848</v>
      </c>
      <c r="AT48" s="54" t="s">
        <v>2</v>
      </c>
      <c r="AU48" s="54"/>
      <c r="AV48" s="54">
        <v>23.0604338648</v>
      </c>
      <c r="AW48" s="54" t="s">
        <v>2</v>
      </c>
      <c r="AX48" s="54">
        <v>3.3767591661</v>
      </c>
      <c r="AY48" s="54"/>
      <c r="AZ48" s="11" t="s">
        <v>2</v>
      </c>
      <c r="BA48" s="54" t="s">
        <v>2</v>
      </c>
      <c r="BB48" s="54" t="s">
        <v>2</v>
      </c>
      <c r="BC48" s="54" t="s">
        <v>2</v>
      </c>
      <c r="BD48" s="54" t="s">
        <v>2</v>
      </c>
      <c r="BE48" s="11">
        <v>33.3874123631</v>
      </c>
      <c r="BF48" s="22">
        <v>5.4931591388</v>
      </c>
      <c r="BG48" s="11">
        <v>20.950880926699995</v>
      </c>
      <c r="BH48" s="11">
        <v>1800.9279179319</v>
      </c>
      <c r="BI48" s="2"/>
      <c r="BJ48" s="42"/>
    </row>
    <row r="49" spans="1:62" ht="11.25">
      <c r="A49" s="2">
        <v>76</v>
      </c>
      <c r="B49" s="5" t="s">
        <v>40</v>
      </c>
      <c r="C49" s="11">
        <v>585.7142724487304</v>
      </c>
      <c r="D49" s="12"/>
      <c r="E49" s="54" t="s">
        <v>2</v>
      </c>
      <c r="F49" s="54" t="s">
        <v>2</v>
      </c>
      <c r="G49" s="54" t="s">
        <v>2</v>
      </c>
      <c r="H49" s="54" t="s">
        <v>2</v>
      </c>
      <c r="I49" s="54"/>
      <c r="J49" s="11" t="s">
        <v>2</v>
      </c>
      <c r="K49" s="54" t="s">
        <v>2</v>
      </c>
      <c r="L49" s="54" t="s">
        <v>2</v>
      </c>
      <c r="M49" s="54" t="s">
        <v>2</v>
      </c>
      <c r="N49" s="54" t="s">
        <v>2</v>
      </c>
      <c r="O49" s="54" t="s">
        <v>2</v>
      </c>
      <c r="P49" s="54"/>
      <c r="Q49" s="11">
        <v>7.699573061400001</v>
      </c>
      <c r="R49" s="54" t="s">
        <v>2</v>
      </c>
      <c r="S49" s="54" t="s">
        <v>2</v>
      </c>
      <c r="T49" s="54" t="s">
        <v>2</v>
      </c>
      <c r="U49" s="54">
        <v>6.3426108643</v>
      </c>
      <c r="V49" s="54">
        <v>1.3569621971</v>
      </c>
      <c r="W49" s="54" t="s">
        <v>2</v>
      </c>
      <c r="X49" s="54"/>
      <c r="Y49" s="11" t="s">
        <v>2</v>
      </c>
      <c r="Z49" s="54" t="s">
        <v>2</v>
      </c>
      <c r="AA49" s="54" t="s">
        <v>2</v>
      </c>
      <c r="AB49" s="54" t="s">
        <v>2</v>
      </c>
      <c r="AC49" s="54" t="s">
        <v>2</v>
      </c>
      <c r="AD49" s="54" t="s">
        <v>2</v>
      </c>
      <c r="AE49" s="54"/>
      <c r="AF49" s="11" t="s">
        <v>2</v>
      </c>
      <c r="AG49" s="54" t="s">
        <v>2</v>
      </c>
      <c r="AH49" s="54" t="s">
        <v>2</v>
      </c>
      <c r="AI49" s="54"/>
      <c r="AJ49" s="11" t="s">
        <v>2</v>
      </c>
      <c r="AK49" s="54" t="s">
        <v>2</v>
      </c>
      <c r="AL49" s="54" t="s">
        <v>2</v>
      </c>
      <c r="AM49" s="54" t="s">
        <v>2</v>
      </c>
      <c r="AN49" s="54"/>
      <c r="AO49" s="11">
        <v>0.4267261409</v>
      </c>
      <c r="AP49" s="54" t="s">
        <v>2</v>
      </c>
      <c r="AQ49" s="54" t="s">
        <v>2</v>
      </c>
      <c r="AR49" s="54">
        <v>0.0320436427</v>
      </c>
      <c r="AS49" s="54" t="s">
        <v>2</v>
      </c>
      <c r="AT49" s="54" t="s">
        <v>2</v>
      </c>
      <c r="AU49" s="54" t="s">
        <v>2</v>
      </c>
      <c r="AV49" s="54"/>
      <c r="AW49" s="54" t="s">
        <v>2</v>
      </c>
      <c r="AX49" s="54">
        <v>0.3946824982</v>
      </c>
      <c r="AY49" s="54"/>
      <c r="AZ49" s="11" t="s">
        <v>2</v>
      </c>
      <c r="BA49" s="54" t="s">
        <v>2</v>
      </c>
      <c r="BB49" s="54" t="s">
        <v>2</v>
      </c>
      <c r="BC49" s="54" t="s">
        <v>2</v>
      </c>
      <c r="BD49" s="54" t="s">
        <v>2</v>
      </c>
      <c r="BE49" s="11">
        <v>8.1262992023</v>
      </c>
      <c r="BF49" s="22">
        <v>48.3286815478</v>
      </c>
      <c r="BG49" s="11">
        <v>9.7535359524</v>
      </c>
      <c r="BH49" s="11">
        <v>635.7166612317</v>
      </c>
      <c r="BI49" s="2"/>
      <c r="BJ49" s="42"/>
    </row>
    <row r="50" spans="1:61" ht="11.25">
      <c r="A50" s="2">
        <v>77</v>
      </c>
      <c r="B50" s="5" t="s">
        <v>41</v>
      </c>
      <c r="C50" s="11">
        <v>3.2009162109375</v>
      </c>
      <c r="D50" s="12"/>
      <c r="E50" s="54">
        <v>0.0235102105</v>
      </c>
      <c r="F50" s="54" t="s">
        <v>2</v>
      </c>
      <c r="G50" s="54">
        <v>0.0235102105</v>
      </c>
      <c r="H50" s="54" t="s">
        <v>2</v>
      </c>
      <c r="I50" s="54"/>
      <c r="J50" s="11" t="s">
        <v>2</v>
      </c>
      <c r="K50" s="54" t="s">
        <v>2</v>
      </c>
      <c r="L50" s="54" t="s">
        <v>2</v>
      </c>
      <c r="M50" s="54" t="s">
        <v>2</v>
      </c>
      <c r="N50" s="54" t="s">
        <v>2</v>
      </c>
      <c r="O50" s="54" t="s">
        <v>2</v>
      </c>
      <c r="P50" s="54"/>
      <c r="Q50" s="11" t="s">
        <v>2</v>
      </c>
      <c r="R50" s="54" t="s">
        <v>2</v>
      </c>
      <c r="S50" s="54" t="s">
        <v>2</v>
      </c>
      <c r="T50" s="54" t="s">
        <v>2</v>
      </c>
      <c r="U50" s="54" t="s">
        <v>2</v>
      </c>
      <c r="V50" s="54" t="s">
        <v>2</v>
      </c>
      <c r="W50" s="54" t="s">
        <v>2</v>
      </c>
      <c r="X50" s="54"/>
      <c r="Y50" s="11" t="s">
        <v>2</v>
      </c>
      <c r="Z50" s="54" t="s">
        <v>2</v>
      </c>
      <c r="AA50" s="54" t="s">
        <v>2</v>
      </c>
      <c r="AB50" s="54" t="s">
        <v>2</v>
      </c>
      <c r="AC50" s="54" t="s">
        <v>2</v>
      </c>
      <c r="AD50" s="54" t="s">
        <v>2</v>
      </c>
      <c r="AE50" s="54"/>
      <c r="AF50" s="11" t="s">
        <v>2</v>
      </c>
      <c r="AG50" s="54" t="s">
        <v>2</v>
      </c>
      <c r="AH50" s="54" t="s">
        <v>2</v>
      </c>
      <c r="AI50" s="54"/>
      <c r="AJ50" s="11" t="s">
        <v>2</v>
      </c>
      <c r="AK50" s="54" t="s">
        <v>2</v>
      </c>
      <c r="AL50" s="54" t="s">
        <v>2</v>
      </c>
      <c r="AM50" s="54" t="s">
        <v>2</v>
      </c>
      <c r="AN50" s="54"/>
      <c r="AO50" s="11" t="s">
        <v>2</v>
      </c>
      <c r="AP50" s="54" t="s">
        <v>2</v>
      </c>
      <c r="AQ50" s="54" t="s">
        <v>2</v>
      </c>
      <c r="AR50" s="54" t="s">
        <v>2</v>
      </c>
      <c r="AS50" s="54" t="s">
        <v>2</v>
      </c>
      <c r="AT50" s="54" t="s">
        <v>2</v>
      </c>
      <c r="AU50" s="54" t="s">
        <v>2</v>
      </c>
      <c r="AV50" s="54" t="s">
        <v>2</v>
      </c>
      <c r="AW50" s="54"/>
      <c r="AX50" s="54" t="s">
        <v>2</v>
      </c>
      <c r="AY50" s="54"/>
      <c r="AZ50" s="11" t="s">
        <v>2</v>
      </c>
      <c r="BA50" s="54" t="s">
        <v>2</v>
      </c>
      <c r="BB50" s="54" t="s">
        <v>2</v>
      </c>
      <c r="BC50" s="54" t="s">
        <v>2</v>
      </c>
      <c r="BD50" s="54" t="s">
        <v>2</v>
      </c>
      <c r="BE50" s="11">
        <v>0.0235102105</v>
      </c>
      <c r="BF50" s="22" t="s">
        <v>2</v>
      </c>
      <c r="BG50" s="11">
        <v>-0.5051002678</v>
      </c>
      <c r="BH50" s="11">
        <v>2.6702742129</v>
      </c>
      <c r="BI50" s="2"/>
    </row>
    <row r="51" spans="1:61" ht="11.25">
      <c r="A51" s="2">
        <v>78</v>
      </c>
      <c r="B51" s="5" t="s">
        <v>42</v>
      </c>
      <c r="C51" s="11">
        <v>6406.496162419891</v>
      </c>
      <c r="D51" s="12"/>
      <c r="E51" s="54">
        <v>6.1138095025000005</v>
      </c>
      <c r="F51" s="54">
        <v>1.7273350669</v>
      </c>
      <c r="G51" s="54">
        <v>4.3864744356</v>
      </c>
      <c r="H51" s="54" t="s">
        <v>2</v>
      </c>
      <c r="I51" s="54"/>
      <c r="J51" s="11">
        <v>10.219412918099998</v>
      </c>
      <c r="K51" s="54">
        <v>6.7722425961</v>
      </c>
      <c r="L51" s="54">
        <v>1.6795980991000001</v>
      </c>
      <c r="M51" s="54">
        <v>0.2098915877</v>
      </c>
      <c r="N51" s="54">
        <v>0.1732952118</v>
      </c>
      <c r="O51" s="54">
        <v>1.3843854234</v>
      </c>
      <c r="P51" s="54"/>
      <c r="Q51" s="11">
        <v>12.7120072757</v>
      </c>
      <c r="R51" s="54" t="s">
        <v>2</v>
      </c>
      <c r="S51" s="54" t="s">
        <v>2</v>
      </c>
      <c r="T51" s="54">
        <v>1.3501941903</v>
      </c>
      <c r="U51" s="54">
        <v>0.5871663192</v>
      </c>
      <c r="V51" s="54">
        <v>10.7068587674</v>
      </c>
      <c r="W51" s="54">
        <v>0.0677879988</v>
      </c>
      <c r="X51" s="54"/>
      <c r="Y51" s="11">
        <v>4.5729153260999995</v>
      </c>
      <c r="Z51" s="54">
        <v>2.5741552766</v>
      </c>
      <c r="AA51" s="54">
        <v>1.628400569</v>
      </c>
      <c r="AB51" s="54" t="s">
        <v>2</v>
      </c>
      <c r="AC51" s="54">
        <v>0.1548619174</v>
      </c>
      <c r="AD51" s="54">
        <v>0.21549756309999998</v>
      </c>
      <c r="AE51" s="54"/>
      <c r="AF51" s="11">
        <v>51.4754808352</v>
      </c>
      <c r="AG51" s="54" t="s">
        <v>2</v>
      </c>
      <c r="AH51" s="54">
        <v>51.4754808352</v>
      </c>
      <c r="AI51" s="54"/>
      <c r="AJ51" s="11">
        <v>53.350165262</v>
      </c>
      <c r="AK51" s="54">
        <v>20.1337192467</v>
      </c>
      <c r="AL51" s="54">
        <v>27.5846836663</v>
      </c>
      <c r="AM51" s="54">
        <v>5.631762349</v>
      </c>
      <c r="AN51" s="54"/>
      <c r="AO51" s="11">
        <v>6.4151058249999995</v>
      </c>
      <c r="AP51" s="54" t="s">
        <v>2</v>
      </c>
      <c r="AQ51" s="54" t="s">
        <v>2</v>
      </c>
      <c r="AR51" s="54">
        <v>4.1376798291</v>
      </c>
      <c r="AS51" s="54">
        <v>0.17545374670000002</v>
      </c>
      <c r="AT51" s="54" t="s">
        <v>2</v>
      </c>
      <c r="AU51" s="54">
        <v>1.4313242787</v>
      </c>
      <c r="AV51" s="54">
        <v>0.6706479705</v>
      </c>
      <c r="AW51" s="54" t="s">
        <v>2</v>
      </c>
      <c r="AX51" s="54"/>
      <c r="AY51" s="54"/>
      <c r="AZ51" s="11" t="s">
        <v>2</v>
      </c>
      <c r="BA51" s="54" t="s">
        <v>2</v>
      </c>
      <c r="BB51" s="54" t="s">
        <v>2</v>
      </c>
      <c r="BC51" s="54" t="s">
        <v>2</v>
      </c>
      <c r="BD51" s="54" t="s">
        <v>2</v>
      </c>
      <c r="BE51" s="11">
        <v>144.8588969446</v>
      </c>
      <c r="BF51" s="22">
        <v>258.57042117289996</v>
      </c>
      <c r="BG51" s="11">
        <v>-10.567574563699992</v>
      </c>
      <c r="BH51" s="11">
        <v>6509.7386270888</v>
      </c>
      <c r="BI51" s="2"/>
    </row>
    <row r="52" spans="3:61" ht="11.25">
      <c r="C52" s="11"/>
      <c r="D52" s="12"/>
      <c r="E52" s="54"/>
      <c r="F52" s="54"/>
      <c r="G52" s="54"/>
      <c r="H52" s="54"/>
      <c r="I52" s="54"/>
      <c r="K52" s="54"/>
      <c r="L52" s="54"/>
      <c r="M52" s="54"/>
      <c r="N52" s="54"/>
      <c r="O52" s="54"/>
      <c r="P52" s="54"/>
      <c r="R52" s="54"/>
      <c r="S52" s="54"/>
      <c r="T52" s="54"/>
      <c r="U52" s="54"/>
      <c r="V52" s="54"/>
      <c r="W52" s="54"/>
      <c r="X52" s="54"/>
      <c r="Z52" s="54"/>
      <c r="AA52" s="54"/>
      <c r="AB52" s="54"/>
      <c r="AC52" s="54"/>
      <c r="AD52" s="54"/>
      <c r="AE52" s="54"/>
      <c r="AG52" s="54"/>
      <c r="AH52" s="54"/>
      <c r="AI52" s="54"/>
      <c r="AK52" s="54"/>
      <c r="AL52" s="54"/>
      <c r="AM52" s="54"/>
      <c r="AN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BA52" s="54"/>
      <c r="BB52" s="54"/>
      <c r="BC52" s="54"/>
      <c r="BD52" s="54"/>
      <c r="BF52" s="22"/>
      <c r="BG52" s="11"/>
      <c r="BH52" s="11"/>
      <c r="BI52" s="7"/>
    </row>
    <row r="53" spans="1:61" s="2" customFormat="1" ht="11.25">
      <c r="A53" s="17">
        <v>8</v>
      </c>
      <c r="B53" s="17" t="s">
        <v>43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22"/>
      <c r="BG53" s="11"/>
      <c r="BH53" s="11"/>
      <c r="BI53" s="6"/>
    </row>
    <row r="54" spans="1:61" ht="11.25">
      <c r="A54" s="2">
        <v>80</v>
      </c>
      <c r="B54" s="5" t="s">
        <v>44</v>
      </c>
      <c r="C54" s="11"/>
      <c r="D54" s="12"/>
      <c r="E54" s="54"/>
      <c r="F54" s="54"/>
      <c r="G54" s="54"/>
      <c r="H54" s="54"/>
      <c r="I54" s="54"/>
      <c r="K54" s="54"/>
      <c r="L54" s="54"/>
      <c r="M54" s="54"/>
      <c r="N54" s="54"/>
      <c r="O54" s="54"/>
      <c r="P54" s="54"/>
      <c r="R54" s="54"/>
      <c r="S54" s="54"/>
      <c r="T54" s="54"/>
      <c r="U54" s="54"/>
      <c r="V54" s="54"/>
      <c r="W54" s="54"/>
      <c r="X54" s="54"/>
      <c r="Z54" s="54"/>
      <c r="AA54" s="54"/>
      <c r="AB54" s="54"/>
      <c r="AC54" s="54"/>
      <c r="AD54" s="54"/>
      <c r="AE54" s="54"/>
      <c r="AG54" s="54"/>
      <c r="AH54" s="54"/>
      <c r="AI54" s="54"/>
      <c r="AK54" s="54"/>
      <c r="AL54" s="54"/>
      <c r="AM54" s="54"/>
      <c r="AN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BA54" s="54"/>
      <c r="BB54" s="54"/>
      <c r="BC54" s="54"/>
      <c r="BD54" s="54"/>
      <c r="BF54" s="22"/>
      <c r="BG54" s="11"/>
      <c r="BH54" s="11"/>
      <c r="BI54" s="7"/>
    </row>
    <row r="55" spans="1:61" ht="11.25">
      <c r="A55" s="2">
        <v>81</v>
      </c>
      <c r="B55" s="5" t="s">
        <v>45</v>
      </c>
      <c r="C55" s="11"/>
      <c r="D55" s="12"/>
      <c r="E55" s="54"/>
      <c r="F55" s="54"/>
      <c r="G55" s="54"/>
      <c r="H55" s="54"/>
      <c r="I55" s="54"/>
      <c r="K55" s="54"/>
      <c r="L55" s="54"/>
      <c r="M55" s="54"/>
      <c r="N55" s="54"/>
      <c r="O55" s="54"/>
      <c r="P55" s="54"/>
      <c r="R55" s="54"/>
      <c r="S55" s="54"/>
      <c r="T55" s="54"/>
      <c r="U55" s="54"/>
      <c r="V55" s="54"/>
      <c r="W55" s="54"/>
      <c r="X55" s="54"/>
      <c r="Z55" s="54"/>
      <c r="AA55" s="54"/>
      <c r="AB55" s="54"/>
      <c r="AC55" s="54"/>
      <c r="AD55" s="54"/>
      <c r="AE55" s="54"/>
      <c r="AG55" s="54"/>
      <c r="AH55" s="54"/>
      <c r="AI55" s="54"/>
      <c r="AK55" s="54"/>
      <c r="AL55" s="54"/>
      <c r="AM55" s="54"/>
      <c r="AN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BA55" s="54"/>
      <c r="BB55" s="54"/>
      <c r="BC55" s="54"/>
      <c r="BD55" s="54"/>
      <c r="BF55" s="22"/>
      <c r="BG55" s="11"/>
      <c r="BH55" s="11"/>
      <c r="BI55" s="7"/>
    </row>
    <row r="56" spans="1:61" ht="11.25">
      <c r="A56" s="2">
        <v>82</v>
      </c>
      <c r="B56" s="5" t="s">
        <v>46</v>
      </c>
      <c r="C56" s="11"/>
      <c r="D56" s="12"/>
      <c r="E56" s="54"/>
      <c r="F56" s="54"/>
      <c r="G56" s="54"/>
      <c r="H56" s="54"/>
      <c r="I56" s="54"/>
      <c r="K56" s="54"/>
      <c r="L56" s="54"/>
      <c r="M56" s="54"/>
      <c r="N56" s="54"/>
      <c r="O56" s="54"/>
      <c r="P56" s="54"/>
      <c r="R56" s="54"/>
      <c r="S56" s="54"/>
      <c r="T56" s="54"/>
      <c r="U56" s="54"/>
      <c r="V56" s="54"/>
      <c r="W56" s="54"/>
      <c r="X56" s="54"/>
      <c r="Z56" s="54"/>
      <c r="AA56" s="54"/>
      <c r="AB56" s="54"/>
      <c r="AC56" s="54"/>
      <c r="AD56" s="54"/>
      <c r="AE56" s="54"/>
      <c r="AG56" s="54"/>
      <c r="AH56" s="54"/>
      <c r="AI56" s="54"/>
      <c r="AK56" s="54"/>
      <c r="AL56" s="54"/>
      <c r="AM56" s="54"/>
      <c r="AN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BA56" s="54"/>
      <c r="BB56" s="54"/>
      <c r="BC56" s="54"/>
      <c r="BD56" s="54"/>
      <c r="BF56" s="22"/>
      <c r="BG56" s="11"/>
      <c r="BH56" s="11"/>
      <c r="BI56" s="7"/>
    </row>
    <row r="57" spans="1:61" ht="11.25">
      <c r="A57" s="2">
        <v>83</v>
      </c>
      <c r="B57" s="5" t="s">
        <v>47</v>
      </c>
      <c r="C57" s="11"/>
      <c r="D57" s="12"/>
      <c r="E57" s="54"/>
      <c r="F57" s="54"/>
      <c r="G57" s="54"/>
      <c r="H57" s="54"/>
      <c r="I57" s="54"/>
      <c r="K57" s="54"/>
      <c r="L57" s="54"/>
      <c r="M57" s="54"/>
      <c r="N57" s="54"/>
      <c r="O57" s="54"/>
      <c r="P57" s="54"/>
      <c r="R57" s="54"/>
      <c r="S57" s="54"/>
      <c r="T57" s="54"/>
      <c r="U57" s="54"/>
      <c r="V57" s="54"/>
      <c r="W57" s="54"/>
      <c r="X57" s="54"/>
      <c r="Z57" s="54"/>
      <c r="AA57" s="54"/>
      <c r="AB57" s="54"/>
      <c r="AC57" s="54"/>
      <c r="AD57" s="54"/>
      <c r="AE57" s="54"/>
      <c r="AG57" s="54"/>
      <c r="AH57" s="54"/>
      <c r="AI57" s="54"/>
      <c r="AK57" s="54"/>
      <c r="AL57" s="54"/>
      <c r="AM57" s="54"/>
      <c r="AN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BA57" s="54"/>
      <c r="BB57" s="54"/>
      <c r="BC57" s="54"/>
      <c r="BD57" s="54"/>
      <c r="BF57" s="22"/>
      <c r="BG57" s="11"/>
      <c r="BH57" s="11"/>
      <c r="BI57" s="7"/>
    </row>
    <row r="58" spans="3:61" ht="11.25">
      <c r="C58" s="11"/>
      <c r="D58" s="12"/>
      <c r="E58" s="54"/>
      <c r="F58" s="54"/>
      <c r="G58" s="54"/>
      <c r="H58" s="54"/>
      <c r="I58" s="54"/>
      <c r="K58" s="54"/>
      <c r="L58" s="54"/>
      <c r="M58" s="54"/>
      <c r="N58" s="54"/>
      <c r="O58" s="54"/>
      <c r="P58" s="54"/>
      <c r="R58" s="54"/>
      <c r="S58" s="54"/>
      <c r="T58" s="54"/>
      <c r="U58" s="54"/>
      <c r="V58" s="54"/>
      <c r="W58" s="54"/>
      <c r="X58" s="54"/>
      <c r="Z58" s="54"/>
      <c r="AA58" s="54"/>
      <c r="AB58" s="54"/>
      <c r="AC58" s="54"/>
      <c r="AD58" s="54"/>
      <c r="AE58" s="54"/>
      <c r="AG58" s="54"/>
      <c r="AH58" s="54"/>
      <c r="AI58" s="54"/>
      <c r="AK58" s="54"/>
      <c r="AL58" s="54"/>
      <c r="AM58" s="54"/>
      <c r="AN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BA58" s="54"/>
      <c r="BB58" s="54"/>
      <c r="BC58" s="54"/>
      <c r="BD58" s="54"/>
      <c r="BF58" s="11"/>
      <c r="BG58" s="11"/>
      <c r="BH58" s="11"/>
      <c r="BI58" s="6"/>
    </row>
    <row r="59" spans="1:61" s="2" customFormat="1" ht="11.25">
      <c r="A59" s="2">
        <v>90</v>
      </c>
      <c r="B59" s="2" t="s">
        <v>48</v>
      </c>
      <c r="C59" s="11"/>
      <c r="D59" s="11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 t="s">
        <v>2</v>
      </c>
      <c r="AQ59" s="11" t="s">
        <v>2</v>
      </c>
      <c r="AR59" s="11" t="s">
        <v>2</v>
      </c>
      <c r="AS59" s="11" t="s">
        <v>2</v>
      </c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11"/>
      <c r="AZ59" s="11" t="s">
        <v>2</v>
      </c>
      <c r="BA59" s="11" t="s">
        <v>2</v>
      </c>
      <c r="BB59" s="11" t="s">
        <v>2</v>
      </c>
      <c r="BC59" s="11" t="s">
        <v>2</v>
      </c>
      <c r="BD59" s="11" t="s">
        <v>2</v>
      </c>
      <c r="BE59" s="11"/>
      <c r="BF59" s="22"/>
      <c r="BG59" s="11"/>
      <c r="BH59" s="11"/>
      <c r="BI59" s="6"/>
    </row>
    <row r="60" spans="3:61" ht="11.25">
      <c r="C60" s="11"/>
      <c r="D60" s="12"/>
      <c r="E60" s="54"/>
      <c r="F60" s="54"/>
      <c r="G60" s="54"/>
      <c r="H60" s="54"/>
      <c r="I60" s="54"/>
      <c r="K60" s="54"/>
      <c r="L60" s="54"/>
      <c r="M60" s="54"/>
      <c r="N60" s="54"/>
      <c r="O60" s="54"/>
      <c r="P60" s="54"/>
      <c r="R60" s="54"/>
      <c r="S60" s="54"/>
      <c r="T60" s="54"/>
      <c r="U60" s="54"/>
      <c r="V60" s="54"/>
      <c r="W60" s="54"/>
      <c r="X60" s="54"/>
      <c r="Z60" s="54"/>
      <c r="AA60" s="54"/>
      <c r="AB60" s="54"/>
      <c r="AC60" s="54"/>
      <c r="AD60" s="54"/>
      <c r="AE60" s="54"/>
      <c r="AG60" s="54"/>
      <c r="AH60" s="54"/>
      <c r="AI60" s="54"/>
      <c r="AK60" s="54"/>
      <c r="AL60" s="54"/>
      <c r="AM60" s="54"/>
      <c r="AN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BA60" s="54"/>
      <c r="BB60" s="54"/>
      <c r="BC60" s="54"/>
      <c r="BD60" s="54"/>
      <c r="BF60" s="11"/>
      <c r="BG60" s="11"/>
      <c r="BH60" s="11"/>
      <c r="BI60" s="7"/>
    </row>
    <row r="61" spans="1:60" s="2" customFormat="1" ht="11.25">
      <c r="A61" s="23"/>
      <c r="B61" s="23" t="s">
        <v>0</v>
      </c>
      <c r="C61" s="10">
        <v>513651.5</v>
      </c>
      <c r="D61" s="10"/>
      <c r="E61" s="10">
        <v>775.591587349</v>
      </c>
      <c r="F61" s="10">
        <v>121.56486224590002</v>
      </c>
      <c r="G61" s="10">
        <v>636.5216552996001</v>
      </c>
      <c r="H61" s="10">
        <v>17.5050698035</v>
      </c>
      <c r="I61" s="10"/>
      <c r="J61" s="10">
        <v>1526.2569852747001</v>
      </c>
      <c r="K61" s="10">
        <v>866.1711407698999</v>
      </c>
      <c r="L61" s="10">
        <v>43.889368730499996</v>
      </c>
      <c r="M61" s="10">
        <v>29.1534219186</v>
      </c>
      <c r="N61" s="10">
        <v>67.077473731</v>
      </c>
      <c r="O61" s="10">
        <v>519.9655801247001</v>
      </c>
      <c r="P61" s="10"/>
      <c r="Q61" s="10">
        <v>1617.6347239179004</v>
      </c>
      <c r="R61" s="10">
        <v>7.1001924692</v>
      </c>
      <c r="S61" s="10">
        <v>2.2375395835</v>
      </c>
      <c r="T61" s="10">
        <v>23.323816186200002</v>
      </c>
      <c r="U61" s="10">
        <v>64.8252837502</v>
      </c>
      <c r="V61" s="10">
        <v>1501.8918482724002</v>
      </c>
      <c r="W61" s="10">
        <v>18.2560436564</v>
      </c>
      <c r="X61" s="10"/>
      <c r="Y61" s="10">
        <v>362.3697874454</v>
      </c>
      <c r="Z61" s="10">
        <v>184.16614195559998</v>
      </c>
      <c r="AA61" s="10">
        <v>95.34544909189998</v>
      </c>
      <c r="AB61" s="10">
        <v>10.056236571</v>
      </c>
      <c r="AC61" s="10">
        <v>31.522716935400002</v>
      </c>
      <c r="AD61" s="10">
        <v>41.2792428915</v>
      </c>
      <c r="AE61" s="10"/>
      <c r="AF61" s="10">
        <v>1310.4508861757</v>
      </c>
      <c r="AG61" s="10">
        <v>138.2744849297</v>
      </c>
      <c r="AH61" s="10">
        <v>1172.1764012459998</v>
      </c>
      <c r="AI61" s="10"/>
      <c r="AJ61" s="10">
        <v>1484.6775084516999</v>
      </c>
      <c r="AK61" s="10">
        <v>1088.1820529865001</v>
      </c>
      <c r="AL61" s="10">
        <v>303.25803712879997</v>
      </c>
      <c r="AM61" s="10">
        <v>93.23741833639998</v>
      </c>
      <c r="AN61" s="10"/>
      <c r="AO61" s="10">
        <v>352.8435527396</v>
      </c>
      <c r="AP61" s="10" t="s">
        <v>2</v>
      </c>
      <c r="AQ61" s="10" t="s">
        <v>2</v>
      </c>
      <c r="AR61" s="10">
        <v>38.005565407800006</v>
      </c>
      <c r="AS61" s="10">
        <v>2.4457254723</v>
      </c>
      <c r="AT61" s="10" t="s">
        <v>2</v>
      </c>
      <c r="AU61" s="10">
        <v>5.4931591388</v>
      </c>
      <c r="AV61" s="10">
        <v>48.3286815478</v>
      </c>
      <c r="AW61" s="10" t="s">
        <v>2</v>
      </c>
      <c r="AX61" s="10">
        <v>258.57042117289996</v>
      </c>
      <c r="AY61" s="10"/>
      <c r="AZ61" s="10" t="s">
        <v>2</v>
      </c>
      <c r="BA61" s="10" t="s">
        <v>2</v>
      </c>
      <c r="BB61" s="10" t="s">
        <v>2</v>
      </c>
      <c r="BC61" s="10" t="s">
        <v>2</v>
      </c>
      <c r="BD61" s="10" t="s">
        <v>2</v>
      </c>
      <c r="BE61" s="10">
        <v>7429.825031354</v>
      </c>
      <c r="BF61" s="10">
        <v>7429.825031354</v>
      </c>
      <c r="BG61" s="10"/>
      <c r="BH61" s="10">
        <v>513651.4975649275</v>
      </c>
    </row>
    <row r="62" ht="11.25">
      <c r="A62" s="5" t="s">
        <v>52</v>
      </c>
    </row>
    <row r="63" ht="11.25">
      <c r="A63" s="5" t="s">
        <v>51</v>
      </c>
    </row>
    <row r="67" spans="1:2" ht="11.25">
      <c r="A67" s="5"/>
      <c r="B67" s="5"/>
    </row>
  </sheetData>
  <printOptions/>
  <pageMargins left="0.29" right="0.5" top="0.5" bottom="0.5" header="0.5" footer="0.5"/>
  <pageSetup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U188"/>
  <sheetViews>
    <sheetView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0.7109375" style="2" customWidth="1"/>
    <col min="3" max="3" width="5.421875" style="6" bestFit="1" customWidth="1"/>
    <col min="4" max="4" width="2.7109375" style="6" customWidth="1"/>
    <col min="5" max="5" width="3.7109375" style="6" customWidth="1"/>
    <col min="6" max="9" width="3.7109375" style="4" customWidth="1"/>
    <col min="10" max="10" width="3.7109375" style="3" customWidth="1"/>
    <col min="11" max="16" width="3.7109375" style="4" customWidth="1"/>
    <col min="17" max="17" width="3.7109375" style="3" customWidth="1"/>
    <col min="18" max="24" width="3.7109375" style="4" customWidth="1"/>
    <col min="25" max="25" width="3.7109375" style="3" customWidth="1"/>
    <col min="26" max="31" width="3.7109375" style="4" customWidth="1"/>
    <col min="32" max="32" width="3.7109375" style="3" customWidth="1"/>
    <col min="33" max="35" width="3.7109375" style="4" customWidth="1"/>
    <col min="36" max="36" width="3.7109375" style="3" customWidth="1"/>
    <col min="37" max="40" width="3.7109375" style="4" customWidth="1"/>
    <col min="41" max="41" width="2.7109375" style="3" customWidth="1"/>
    <col min="42" max="51" width="2.7109375" style="4" customWidth="1"/>
    <col min="52" max="52" width="2.7109375" style="3" customWidth="1"/>
    <col min="53" max="54" width="2.7109375" style="4" customWidth="1"/>
    <col min="55" max="56" width="2.7109375" style="7" customWidth="1"/>
    <col min="57" max="60" width="6.421875" style="6" customWidth="1"/>
    <col min="61" max="16384" width="8.8515625" style="7" customWidth="1"/>
  </cols>
  <sheetData>
    <row r="1" spans="1:67" ht="11.25">
      <c r="A1" s="2" t="s">
        <v>67</v>
      </c>
      <c r="C1" s="3"/>
      <c r="D1" s="3"/>
      <c r="E1" s="3"/>
      <c r="R1" s="3"/>
      <c r="BC1" s="4"/>
      <c r="BD1" s="4"/>
      <c r="BE1" s="3"/>
      <c r="BF1" s="3"/>
      <c r="BG1" s="3"/>
      <c r="BH1" s="3"/>
      <c r="BI1" s="4"/>
      <c r="BJ1" s="4"/>
      <c r="BK1" s="4"/>
      <c r="BL1" s="5"/>
      <c r="BO1" s="5"/>
    </row>
    <row r="2" spans="1:69" s="5" customFormat="1" ht="11.25">
      <c r="A2" s="2"/>
      <c r="B2" s="2"/>
      <c r="C2" s="2"/>
      <c r="D2" s="2"/>
      <c r="E2" s="8" t="s">
        <v>55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9"/>
      <c r="BJ2" s="9"/>
      <c r="BK2" s="9"/>
      <c r="BL2" s="12"/>
      <c r="BM2" s="12"/>
      <c r="BN2" s="12"/>
      <c r="BO2" s="12"/>
      <c r="BQ2" s="12"/>
    </row>
    <row r="3" spans="5:64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L3" s="11"/>
    </row>
    <row r="4" spans="3:64" s="2" customFormat="1" ht="139.5">
      <c r="C4" s="13" t="s">
        <v>49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5"/>
      <c r="AF4" s="14" t="s">
        <v>26</v>
      </c>
      <c r="AG4" s="15" t="s">
        <v>27</v>
      </c>
      <c r="AH4" s="15" t="s">
        <v>28</v>
      </c>
      <c r="AI4" s="15"/>
      <c r="AJ4" s="14" t="s">
        <v>29</v>
      </c>
      <c r="AK4" s="15" t="s">
        <v>30</v>
      </c>
      <c r="AL4" s="15" t="s">
        <v>31</v>
      </c>
      <c r="AM4" s="15" t="s">
        <v>32</v>
      </c>
      <c r="AN4" s="15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5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L4" s="11"/>
    </row>
    <row r="5" spans="3:69" s="2" customFormat="1" ht="11.25">
      <c r="C5" s="41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2"/>
      <c r="BP5" s="11"/>
      <c r="BQ5" s="11"/>
    </row>
    <row r="6" spans="1:61" s="6" customFormat="1" ht="11.25">
      <c r="A6" s="17">
        <v>1</v>
      </c>
      <c r="B6" s="17" t="s">
        <v>3</v>
      </c>
      <c r="C6" s="11">
        <v>5415.026584672929</v>
      </c>
      <c r="D6" s="11"/>
      <c r="E6" s="11">
        <v>8.8833121355</v>
      </c>
      <c r="F6" s="11">
        <v>6.958821981900001</v>
      </c>
      <c r="G6" s="11">
        <v>1.9244901536</v>
      </c>
      <c r="H6" s="11" t="s">
        <v>2</v>
      </c>
      <c r="I6" s="11"/>
      <c r="J6" s="11">
        <v>47.308903188100004</v>
      </c>
      <c r="K6" s="11">
        <v>33.43942934180001</v>
      </c>
      <c r="L6" s="11">
        <v>1.2480251905000002</v>
      </c>
      <c r="M6" s="11">
        <v>0.843690787</v>
      </c>
      <c r="N6" s="11">
        <v>3.2976369634</v>
      </c>
      <c r="O6" s="11">
        <v>8.480120905400002</v>
      </c>
      <c r="P6" s="11"/>
      <c r="Q6" s="11">
        <v>24.7391551112</v>
      </c>
      <c r="R6" s="11" t="s">
        <v>2</v>
      </c>
      <c r="S6" s="11">
        <v>0.043027606200000006</v>
      </c>
      <c r="T6" s="11">
        <v>0.163510021</v>
      </c>
      <c r="U6" s="11" t="s">
        <v>2</v>
      </c>
      <c r="V6" s="11">
        <v>24.5229371924</v>
      </c>
      <c r="W6" s="11">
        <v>0.0096802916</v>
      </c>
      <c r="X6" s="11"/>
      <c r="Y6" s="11">
        <v>7.626974956</v>
      </c>
      <c r="Z6" s="11">
        <v>4.7668736174</v>
      </c>
      <c r="AA6" s="11">
        <v>1.4276632937</v>
      </c>
      <c r="AB6" s="11">
        <v>0.578720166</v>
      </c>
      <c r="AC6" s="11">
        <v>0.33290578810000004</v>
      </c>
      <c r="AD6" s="11">
        <v>0.5208120908</v>
      </c>
      <c r="AE6" s="11"/>
      <c r="AF6" s="11">
        <v>44.3165949693</v>
      </c>
      <c r="AG6" s="11">
        <v>0.0030407578</v>
      </c>
      <c r="AH6" s="11">
        <v>44.3135542115</v>
      </c>
      <c r="AI6" s="11"/>
      <c r="AJ6" s="11">
        <v>19.5130619473</v>
      </c>
      <c r="AK6" s="11">
        <v>18.4736842368</v>
      </c>
      <c r="AL6" s="11">
        <v>0.9144917789</v>
      </c>
      <c r="AM6" s="11">
        <v>0.1248859316</v>
      </c>
      <c r="AN6" s="11"/>
      <c r="AO6" s="11">
        <v>1.1394326287999998</v>
      </c>
      <c r="AP6" s="3"/>
      <c r="AQ6" s="3"/>
      <c r="AR6" s="11" t="s">
        <v>2</v>
      </c>
      <c r="AS6" s="11">
        <v>0.0097586715</v>
      </c>
      <c r="AT6" s="11" t="s">
        <v>2</v>
      </c>
      <c r="AU6" s="11" t="s">
        <v>2</v>
      </c>
      <c r="AV6" s="11" t="s">
        <v>2</v>
      </c>
      <c r="AW6" s="11" t="s">
        <v>2</v>
      </c>
      <c r="AX6" s="11">
        <v>1.1296739572999999</v>
      </c>
      <c r="AY6" s="11"/>
      <c r="AZ6" s="11"/>
      <c r="BA6" s="11"/>
      <c r="BB6" s="11"/>
      <c r="BC6" s="11"/>
      <c r="BD6" s="11"/>
      <c r="BE6" s="11">
        <v>153.52743493620002</v>
      </c>
      <c r="BF6" s="11">
        <v>289.5601242674</v>
      </c>
      <c r="BG6" s="11">
        <v>73.34231582810001</v>
      </c>
      <c r="BH6" s="11">
        <f>SUM(BH7:BH9)</f>
        <v>5624.9108492596</v>
      </c>
      <c r="BI6" s="2"/>
    </row>
    <row r="7" spans="1:99" ht="12.75">
      <c r="A7" s="11">
        <v>10</v>
      </c>
      <c r="B7" s="18" t="s">
        <v>4</v>
      </c>
      <c r="C7" s="11">
        <v>618.8428360492709</v>
      </c>
      <c r="D7" s="12"/>
      <c r="E7" s="11">
        <v>1.1869115056000001</v>
      </c>
      <c r="F7" s="19"/>
      <c r="G7" s="12">
        <v>1.1869115056000001</v>
      </c>
      <c r="H7" s="12" t="s">
        <v>2</v>
      </c>
      <c r="I7" s="12"/>
      <c r="J7" s="11">
        <v>15.987808901300001</v>
      </c>
      <c r="K7" s="12">
        <v>14.701039156700002</v>
      </c>
      <c r="L7" s="12">
        <v>0.0078785829</v>
      </c>
      <c r="M7" s="12">
        <v>0.1838063108</v>
      </c>
      <c r="N7" s="12">
        <v>0.1474508197</v>
      </c>
      <c r="O7" s="12">
        <v>0.9476340312</v>
      </c>
      <c r="P7" s="12"/>
      <c r="Q7" s="11">
        <v>5.9367393504</v>
      </c>
      <c r="R7" s="12" t="s">
        <v>2</v>
      </c>
      <c r="S7" s="12" t="s">
        <v>2</v>
      </c>
      <c r="T7" s="12">
        <v>0.128721575</v>
      </c>
      <c r="U7" s="12" t="s">
        <v>2</v>
      </c>
      <c r="V7" s="12">
        <v>5.8080177754</v>
      </c>
      <c r="W7" s="12" t="s">
        <v>2</v>
      </c>
      <c r="X7" s="12"/>
      <c r="Y7" s="11">
        <v>0.1761507571</v>
      </c>
      <c r="Z7" s="12">
        <v>0.1678600833</v>
      </c>
      <c r="AA7" s="12">
        <v>0.0082906738</v>
      </c>
      <c r="AB7" s="12" t="s">
        <v>2</v>
      </c>
      <c r="AC7" s="12" t="s">
        <v>2</v>
      </c>
      <c r="AD7" s="12" t="s">
        <v>2</v>
      </c>
      <c r="AE7" s="12"/>
      <c r="AF7" s="11">
        <v>1.308529953</v>
      </c>
      <c r="AG7" s="12" t="s">
        <v>2</v>
      </c>
      <c r="AH7" s="12">
        <v>1.308529953</v>
      </c>
      <c r="AI7" s="12"/>
      <c r="AJ7" s="11">
        <v>0.9325431537</v>
      </c>
      <c r="AK7" s="12">
        <v>0.8731342228</v>
      </c>
      <c r="AL7" s="12">
        <v>0.0594089309</v>
      </c>
      <c r="AM7" s="12" t="s">
        <v>2</v>
      </c>
      <c r="AN7" s="12"/>
      <c r="AO7" s="11">
        <v>0.0838165142</v>
      </c>
      <c r="AR7" s="12" t="s">
        <v>2</v>
      </c>
      <c r="AS7" s="12" t="s">
        <v>2</v>
      </c>
      <c r="AT7" s="12" t="s">
        <v>2</v>
      </c>
      <c r="AU7" s="12" t="s">
        <v>2</v>
      </c>
      <c r="AV7" s="12" t="s">
        <v>2</v>
      </c>
      <c r="AW7" s="12" t="s">
        <v>2</v>
      </c>
      <c r="AX7" s="12">
        <v>0.0838165142</v>
      </c>
      <c r="AY7" s="12"/>
      <c r="AZ7" s="11"/>
      <c r="BA7" s="12"/>
      <c r="BB7" s="12"/>
      <c r="BC7" s="12"/>
      <c r="BD7" s="12"/>
      <c r="BE7" s="11">
        <v>25.612500135300003</v>
      </c>
      <c r="BF7" s="11">
        <v>55.5991445704</v>
      </c>
      <c r="BG7" s="11">
        <v>-13.884637860900003</v>
      </c>
      <c r="BH7" s="11">
        <v>635.0412022584</v>
      </c>
      <c r="BI7" s="2"/>
      <c r="BJ7" s="42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62" ht="11.25">
      <c r="A8" s="11">
        <v>11</v>
      </c>
      <c r="B8" s="18" t="s">
        <v>5</v>
      </c>
      <c r="C8" s="11">
        <v>4708.523618429566</v>
      </c>
      <c r="D8" s="12"/>
      <c r="E8" s="11">
        <v>6.958821981900001</v>
      </c>
      <c r="F8" s="12">
        <v>6.958821981900001</v>
      </c>
      <c r="G8" s="19"/>
      <c r="H8" s="12" t="s">
        <v>2</v>
      </c>
      <c r="I8" s="12"/>
      <c r="J8" s="11">
        <v>31.3210942868</v>
      </c>
      <c r="K8" s="12">
        <v>18.738390185100002</v>
      </c>
      <c r="L8" s="12">
        <v>1.2401466076</v>
      </c>
      <c r="M8" s="12">
        <v>0.6598844762</v>
      </c>
      <c r="N8" s="12">
        <v>3.1501861437</v>
      </c>
      <c r="O8" s="12">
        <v>7.532486874200001</v>
      </c>
      <c r="P8" s="12"/>
      <c r="Q8" s="11">
        <v>18.8024157608</v>
      </c>
      <c r="R8" s="12" t="s">
        <v>2</v>
      </c>
      <c r="S8" s="12">
        <v>0.043027606200000006</v>
      </c>
      <c r="T8" s="12">
        <v>0.034788446</v>
      </c>
      <c r="U8" s="12" t="s">
        <v>2</v>
      </c>
      <c r="V8" s="12">
        <v>18.714919417</v>
      </c>
      <c r="W8" s="12">
        <v>0.0096802916</v>
      </c>
      <c r="X8" s="12"/>
      <c r="Y8" s="11">
        <v>7.4508241988999995</v>
      </c>
      <c r="Z8" s="12">
        <v>4.5990135341</v>
      </c>
      <c r="AA8" s="12">
        <v>1.4193726199</v>
      </c>
      <c r="AB8" s="12">
        <v>0.578720166</v>
      </c>
      <c r="AC8" s="12">
        <v>0.33290578810000004</v>
      </c>
      <c r="AD8" s="12">
        <v>0.5208120908</v>
      </c>
      <c r="AE8" s="12"/>
      <c r="AF8" s="11">
        <v>43.0080650163</v>
      </c>
      <c r="AG8" s="12">
        <v>0.0030407578</v>
      </c>
      <c r="AH8" s="12">
        <v>43.0050242585</v>
      </c>
      <c r="AI8" s="12"/>
      <c r="AJ8" s="11">
        <v>18.5805187936</v>
      </c>
      <c r="AK8" s="12">
        <v>17.600550014</v>
      </c>
      <c r="AL8" s="12">
        <v>0.855082848</v>
      </c>
      <c r="AM8" s="12">
        <v>0.1248859316</v>
      </c>
      <c r="AN8" s="12"/>
      <c r="AO8" s="11">
        <v>1.0556161145999998</v>
      </c>
      <c r="AR8" s="12" t="s">
        <v>2</v>
      </c>
      <c r="AS8" s="12">
        <v>0.0097586715</v>
      </c>
      <c r="AT8" s="12" t="s">
        <v>2</v>
      </c>
      <c r="AU8" s="12" t="s">
        <v>2</v>
      </c>
      <c r="AV8" s="12" t="s">
        <v>2</v>
      </c>
      <c r="AW8" s="12" t="s">
        <v>2</v>
      </c>
      <c r="AX8" s="12">
        <v>1.0458574430999998</v>
      </c>
      <c r="AY8" s="12"/>
      <c r="AZ8" s="11"/>
      <c r="BA8" s="12"/>
      <c r="BB8" s="12"/>
      <c r="BC8" s="12"/>
      <c r="BD8" s="12"/>
      <c r="BE8" s="11">
        <v>127.1773561529</v>
      </c>
      <c r="BF8" s="11">
        <v>233.25620686769997</v>
      </c>
      <c r="BG8" s="11">
        <v>29.206382248200015</v>
      </c>
      <c r="BH8" s="11">
        <v>4844.2172168271</v>
      </c>
      <c r="BI8" s="2"/>
      <c r="BJ8" s="42"/>
    </row>
    <row r="9" spans="1:62" ht="11.25">
      <c r="A9" s="11">
        <v>12</v>
      </c>
      <c r="B9" s="18" t="s">
        <v>6</v>
      </c>
      <c r="C9" s="11">
        <v>87.66013019409182</v>
      </c>
      <c r="D9" s="12"/>
      <c r="E9" s="11">
        <v>0.737578648</v>
      </c>
      <c r="F9" s="12" t="s">
        <v>2</v>
      </c>
      <c r="G9" s="12">
        <v>0.737578648</v>
      </c>
      <c r="H9" s="19"/>
      <c r="I9" s="21"/>
      <c r="J9" s="11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12"/>
      <c r="Q9" s="11" t="s">
        <v>2</v>
      </c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X9" s="12"/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12"/>
      <c r="AF9" s="11" t="s">
        <v>2</v>
      </c>
      <c r="AG9" s="12" t="s">
        <v>2</v>
      </c>
      <c r="AH9" s="12" t="s">
        <v>2</v>
      </c>
      <c r="AI9" s="12"/>
      <c r="AJ9" s="11" t="s">
        <v>2</v>
      </c>
      <c r="AK9" s="12" t="s">
        <v>2</v>
      </c>
      <c r="AL9" s="12" t="s">
        <v>2</v>
      </c>
      <c r="AM9" s="12" t="s">
        <v>2</v>
      </c>
      <c r="AN9" s="12"/>
      <c r="AO9" s="11" t="s">
        <v>2</v>
      </c>
      <c r="AR9" s="12" t="s">
        <v>2</v>
      </c>
      <c r="AS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Y9" s="12"/>
      <c r="AZ9" s="11"/>
      <c r="BA9" s="12"/>
      <c r="BB9" s="12"/>
      <c r="BC9" s="12"/>
      <c r="BD9" s="12"/>
      <c r="BE9" s="11">
        <v>0.737578648</v>
      </c>
      <c r="BF9" s="11">
        <v>0.7047728293000001</v>
      </c>
      <c r="BG9" s="11">
        <v>58.0205714408</v>
      </c>
      <c r="BH9" s="11">
        <v>145.6524301741</v>
      </c>
      <c r="BI9" s="2"/>
      <c r="BJ9" s="42"/>
    </row>
    <row r="10" spans="1:62" s="6" customFormat="1" ht="11.25">
      <c r="A10" s="11"/>
      <c r="B10" s="1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7"/>
      <c r="BJ10" s="44"/>
    </row>
    <row r="11" spans="1:62" ht="11.25">
      <c r="A11" s="17">
        <v>2</v>
      </c>
      <c r="B11" s="17" t="s">
        <v>7</v>
      </c>
      <c r="C11" s="11">
        <v>21174.40012273646</v>
      </c>
      <c r="D11" s="11"/>
      <c r="E11" s="11">
        <v>44.7935898083</v>
      </c>
      <c r="F11" s="11">
        <v>7.7408184533</v>
      </c>
      <c r="G11" s="11">
        <v>37.052771355000004</v>
      </c>
      <c r="H11" s="11" t="s">
        <v>2</v>
      </c>
      <c r="I11" s="11"/>
      <c r="J11" s="11">
        <v>16.1507046209</v>
      </c>
      <c r="K11" s="11">
        <v>12.794697524</v>
      </c>
      <c r="L11" s="11">
        <v>0.6926459139</v>
      </c>
      <c r="M11" s="11">
        <v>0.8022555878000001</v>
      </c>
      <c r="N11" s="11" t="s">
        <v>2</v>
      </c>
      <c r="O11" s="11">
        <v>1.8611055952</v>
      </c>
      <c r="P11" s="11"/>
      <c r="Q11" s="11">
        <v>71.58335288410001</v>
      </c>
      <c r="R11" s="11" t="s">
        <v>2</v>
      </c>
      <c r="S11" s="11" t="s">
        <v>2</v>
      </c>
      <c r="T11" s="11" t="s">
        <v>2</v>
      </c>
      <c r="U11" s="11" t="s">
        <v>2</v>
      </c>
      <c r="V11" s="11">
        <v>71.58335288410001</v>
      </c>
      <c r="W11" s="11" t="s">
        <v>2</v>
      </c>
      <c r="X11" s="11"/>
      <c r="Y11" s="11">
        <v>4.3612545035000005</v>
      </c>
      <c r="Z11" s="11">
        <v>3.3681404453000003</v>
      </c>
      <c r="AA11" s="11">
        <v>0.9931140582</v>
      </c>
      <c r="AB11" s="11" t="s">
        <v>2</v>
      </c>
      <c r="AC11" s="11" t="s">
        <v>2</v>
      </c>
      <c r="AD11" s="11" t="s">
        <v>2</v>
      </c>
      <c r="AE11" s="11"/>
      <c r="AF11" s="11">
        <v>6.7928394816</v>
      </c>
      <c r="AG11" s="11">
        <v>1.0906449906</v>
      </c>
      <c r="AH11" s="11">
        <v>5.702194490999999</v>
      </c>
      <c r="AI11" s="11"/>
      <c r="AJ11" s="11">
        <v>4.475908179</v>
      </c>
      <c r="AK11" s="11">
        <v>4.380856305</v>
      </c>
      <c r="AL11" s="11" t="s">
        <v>2</v>
      </c>
      <c r="AM11" s="11">
        <v>0.095051874</v>
      </c>
      <c r="AN11" s="11"/>
      <c r="AO11" s="11">
        <v>13.50223399</v>
      </c>
      <c r="AP11" s="3"/>
      <c r="AQ11" s="3"/>
      <c r="AR11" s="11" t="s">
        <v>2</v>
      </c>
      <c r="AS11" s="11" t="s">
        <v>2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>
        <v>13.50223399</v>
      </c>
      <c r="AY11" s="11"/>
      <c r="AZ11" s="11"/>
      <c r="BA11" s="11"/>
      <c r="BB11" s="11"/>
      <c r="BC11" s="11"/>
      <c r="BD11" s="11"/>
      <c r="BE11" s="11">
        <v>161.6598834674</v>
      </c>
      <c r="BF11" s="11">
        <v>544.8721033588</v>
      </c>
      <c r="BG11" s="11">
        <v>78.36080140219995</v>
      </c>
      <c r="BH11" s="11">
        <f>SUM(BH12:BH16)</f>
        <v>21636.042738662996</v>
      </c>
      <c r="BI11" s="2"/>
      <c r="BJ11" s="42"/>
    </row>
    <row r="12" spans="1:62" ht="11.25">
      <c r="A12" s="2">
        <v>20</v>
      </c>
      <c r="B12" s="5" t="s">
        <v>8</v>
      </c>
      <c r="C12" s="11">
        <v>14622.77889834843</v>
      </c>
      <c r="D12" s="12"/>
      <c r="E12" s="11">
        <v>27.8275618879</v>
      </c>
      <c r="F12" s="12">
        <v>5.4199228524</v>
      </c>
      <c r="G12" s="12">
        <v>22.4076390355</v>
      </c>
      <c r="H12" s="12" t="s">
        <v>2</v>
      </c>
      <c r="I12" s="12"/>
      <c r="J12" s="11">
        <v>2.5537515091</v>
      </c>
      <c r="K12" s="19"/>
      <c r="L12" s="12">
        <v>0.6926459139</v>
      </c>
      <c r="M12" s="12" t="s">
        <v>2</v>
      </c>
      <c r="N12" s="12" t="s">
        <v>2</v>
      </c>
      <c r="O12" s="12">
        <v>1.8611055952</v>
      </c>
      <c r="P12" s="12"/>
      <c r="Q12" s="11">
        <v>20.197221559800003</v>
      </c>
      <c r="R12" s="12" t="s">
        <v>2</v>
      </c>
      <c r="S12" s="12" t="s">
        <v>2</v>
      </c>
      <c r="T12" s="12" t="s">
        <v>2</v>
      </c>
      <c r="U12" s="12" t="s">
        <v>2</v>
      </c>
      <c r="V12" s="12">
        <v>20.197221559800003</v>
      </c>
      <c r="W12" s="12" t="s">
        <v>2</v>
      </c>
      <c r="X12" s="12"/>
      <c r="Y12" s="11">
        <v>3.3681404453000003</v>
      </c>
      <c r="Z12" s="12">
        <v>3.3681404453000003</v>
      </c>
      <c r="AA12" s="12" t="s">
        <v>2</v>
      </c>
      <c r="AB12" s="12" t="s">
        <v>2</v>
      </c>
      <c r="AC12" s="12" t="s">
        <v>2</v>
      </c>
      <c r="AD12" s="12" t="s">
        <v>2</v>
      </c>
      <c r="AE12" s="12"/>
      <c r="AF12" s="11">
        <v>3.5404241008999997</v>
      </c>
      <c r="AG12" s="12" t="s">
        <v>2</v>
      </c>
      <c r="AH12" s="12">
        <v>3.5404241008999997</v>
      </c>
      <c r="AI12" s="12"/>
      <c r="AJ12" s="11">
        <v>0.095051874</v>
      </c>
      <c r="AK12" s="12" t="s">
        <v>2</v>
      </c>
      <c r="AL12" s="12" t="s">
        <v>2</v>
      </c>
      <c r="AM12" s="12">
        <v>0.095051874</v>
      </c>
      <c r="AN12" s="12"/>
      <c r="AO12" s="11">
        <v>6.0092959512</v>
      </c>
      <c r="AR12" s="12" t="s">
        <v>2</v>
      </c>
      <c r="AS12" s="12" t="s">
        <v>2</v>
      </c>
      <c r="AT12" s="12" t="s">
        <v>2</v>
      </c>
      <c r="AU12" s="12" t="s">
        <v>2</v>
      </c>
      <c r="AV12" s="12" t="s">
        <v>2</v>
      </c>
      <c r="AW12" s="12" t="s">
        <v>2</v>
      </c>
      <c r="AX12" s="12">
        <v>6.0092959512</v>
      </c>
      <c r="AY12" s="12"/>
      <c r="AZ12" s="11"/>
      <c r="BA12" s="12"/>
      <c r="BB12" s="12"/>
      <c r="BC12" s="12"/>
      <c r="BD12" s="12"/>
      <c r="BE12" s="11">
        <v>63.591447328200005</v>
      </c>
      <c r="BF12" s="11">
        <v>362.87570323520004</v>
      </c>
      <c r="BG12" s="11">
        <v>-34.197949007700004</v>
      </c>
      <c r="BH12" s="11">
        <v>14888.023610877999</v>
      </c>
      <c r="BI12" s="2"/>
      <c r="BJ12" s="42"/>
    </row>
    <row r="13" spans="1:62" ht="11.25">
      <c r="A13" s="2">
        <v>21</v>
      </c>
      <c r="B13" s="5" t="s">
        <v>9</v>
      </c>
      <c r="C13" s="11">
        <v>430.72325520744334</v>
      </c>
      <c r="D13" s="12"/>
      <c r="E13" s="11">
        <v>1.0031719495</v>
      </c>
      <c r="F13" s="12">
        <v>0.1670730875</v>
      </c>
      <c r="G13" s="12">
        <v>0.836098862</v>
      </c>
      <c r="H13" s="12" t="s">
        <v>2</v>
      </c>
      <c r="I13" s="12"/>
      <c r="J13" s="11">
        <v>1.1351157781</v>
      </c>
      <c r="K13" s="12">
        <v>1.1351157781</v>
      </c>
      <c r="L13" s="19"/>
      <c r="M13" s="12" t="s">
        <v>2</v>
      </c>
      <c r="N13" s="12" t="s">
        <v>2</v>
      </c>
      <c r="O13" s="12" t="s">
        <v>2</v>
      </c>
      <c r="P13" s="12"/>
      <c r="Q13" s="11">
        <v>1.2748970392999999</v>
      </c>
      <c r="R13" s="12" t="s">
        <v>2</v>
      </c>
      <c r="S13" s="12" t="s">
        <v>2</v>
      </c>
      <c r="T13" s="12" t="s">
        <v>2</v>
      </c>
      <c r="U13" s="12" t="s">
        <v>2</v>
      </c>
      <c r="V13" s="12">
        <v>1.2748970392999999</v>
      </c>
      <c r="W13" s="12" t="s">
        <v>2</v>
      </c>
      <c r="X13" s="12"/>
      <c r="Y13" s="11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/>
      <c r="AF13" s="11">
        <v>1.0906449906</v>
      </c>
      <c r="AG13" s="12">
        <v>1.0906449906</v>
      </c>
      <c r="AH13" s="12" t="s">
        <v>2</v>
      </c>
      <c r="AI13" s="12"/>
      <c r="AJ13" s="11" t="s">
        <v>2</v>
      </c>
      <c r="AK13" s="12" t="s">
        <v>2</v>
      </c>
      <c r="AL13" s="12" t="s">
        <v>2</v>
      </c>
      <c r="AM13" s="12" t="s">
        <v>2</v>
      </c>
      <c r="AN13" s="12"/>
      <c r="AO13" s="11">
        <v>0.0965557268</v>
      </c>
      <c r="AR13" s="12" t="s">
        <v>2</v>
      </c>
      <c r="AS13" s="12" t="s">
        <v>2</v>
      </c>
      <c r="AT13" s="12" t="s">
        <v>2</v>
      </c>
      <c r="AU13" s="12" t="s">
        <v>2</v>
      </c>
      <c r="AV13" s="12" t="s">
        <v>2</v>
      </c>
      <c r="AW13" s="12" t="s">
        <v>2</v>
      </c>
      <c r="AX13" s="12">
        <v>0.0965557268</v>
      </c>
      <c r="AY13" s="12"/>
      <c r="AZ13" s="11"/>
      <c r="BA13" s="12"/>
      <c r="BB13" s="12"/>
      <c r="BC13" s="12"/>
      <c r="BD13" s="12"/>
      <c r="BE13" s="11">
        <v>4.6003854843</v>
      </c>
      <c r="BF13" s="11">
        <v>5.532534755499999</v>
      </c>
      <c r="BG13" s="11">
        <v>53.86023560609999</v>
      </c>
      <c r="BH13" s="11">
        <v>485.4517458463</v>
      </c>
      <c r="BI13" s="2"/>
      <c r="BJ13" s="42"/>
    </row>
    <row r="14" spans="1:62" ht="11.25">
      <c r="A14" s="2">
        <v>22</v>
      </c>
      <c r="B14" s="5" t="s">
        <v>10</v>
      </c>
      <c r="C14" s="11">
        <v>1107.655665633297</v>
      </c>
      <c r="D14" s="12"/>
      <c r="E14" s="11">
        <v>2.1251875411</v>
      </c>
      <c r="F14" s="12">
        <v>0.46001136880000004</v>
      </c>
      <c r="G14" s="12">
        <v>1.6651761723</v>
      </c>
      <c r="H14" s="12" t="s">
        <v>2</v>
      </c>
      <c r="I14" s="12"/>
      <c r="J14" s="11">
        <v>2.9731247927</v>
      </c>
      <c r="K14" s="12">
        <v>2.9731247927</v>
      </c>
      <c r="L14" s="12" t="s">
        <v>2</v>
      </c>
      <c r="M14" s="19"/>
      <c r="N14" s="12" t="s">
        <v>2</v>
      </c>
      <c r="O14" s="12" t="s">
        <v>2</v>
      </c>
      <c r="P14" s="12"/>
      <c r="Q14" s="11">
        <v>6.8484417988</v>
      </c>
      <c r="R14" s="12" t="s">
        <v>2</v>
      </c>
      <c r="S14" s="12" t="s">
        <v>2</v>
      </c>
      <c r="T14" s="12" t="s">
        <v>2</v>
      </c>
      <c r="U14" s="12" t="s">
        <v>2</v>
      </c>
      <c r="V14" s="12">
        <v>6.8484417988</v>
      </c>
      <c r="W14" s="12" t="s">
        <v>2</v>
      </c>
      <c r="X14" s="12"/>
      <c r="Y14" s="11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E14" s="12"/>
      <c r="AF14" s="11" t="s">
        <v>2</v>
      </c>
      <c r="AG14" s="12" t="s">
        <v>2</v>
      </c>
      <c r="AH14" s="12" t="s">
        <v>2</v>
      </c>
      <c r="AI14" s="12"/>
      <c r="AJ14" s="11" t="s">
        <v>2</v>
      </c>
      <c r="AK14" s="12" t="s">
        <v>2</v>
      </c>
      <c r="AL14" s="12" t="s">
        <v>2</v>
      </c>
      <c r="AM14" s="12" t="s">
        <v>2</v>
      </c>
      <c r="AN14" s="12"/>
      <c r="AO14" s="11">
        <v>5.2995088783</v>
      </c>
      <c r="AR14" s="12" t="s">
        <v>2</v>
      </c>
      <c r="AS14" s="12" t="s">
        <v>2</v>
      </c>
      <c r="AT14" s="12" t="s">
        <v>2</v>
      </c>
      <c r="AU14" s="12" t="s">
        <v>2</v>
      </c>
      <c r="AV14" s="12" t="s">
        <v>2</v>
      </c>
      <c r="AW14" s="12" t="s">
        <v>2</v>
      </c>
      <c r="AX14" s="12">
        <v>5.2995088783</v>
      </c>
      <c r="AY14" s="12"/>
      <c r="AZ14" s="11"/>
      <c r="BA14" s="12"/>
      <c r="BB14" s="12"/>
      <c r="BC14" s="12"/>
      <c r="BD14" s="12"/>
      <c r="BE14" s="11">
        <v>17.246263010899998</v>
      </c>
      <c r="BF14" s="11">
        <v>4.6633488630999995</v>
      </c>
      <c r="BG14" s="11">
        <v>-29.247698424099994</v>
      </c>
      <c r="BH14" s="11">
        <v>1065.8335760794998</v>
      </c>
      <c r="BI14" s="2"/>
      <c r="BJ14" s="42"/>
    </row>
    <row r="15" spans="1:62" ht="11.25">
      <c r="A15" s="2">
        <v>23</v>
      </c>
      <c r="B15" s="5" t="s">
        <v>11</v>
      </c>
      <c r="C15" s="11">
        <v>1502.4115969642637</v>
      </c>
      <c r="D15" s="12"/>
      <c r="E15" s="11">
        <v>1.9163029726999998</v>
      </c>
      <c r="F15" s="12">
        <v>0.0324720906</v>
      </c>
      <c r="G15" s="12">
        <v>1.8838308820999998</v>
      </c>
      <c r="H15" s="12" t="s">
        <v>2</v>
      </c>
      <c r="I15" s="12"/>
      <c r="J15" s="11">
        <v>3.4640517333000003</v>
      </c>
      <c r="K15" s="12">
        <v>3.4640517333000003</v>
      </c>
      <c r="L15" s="12" t="s">
        <v>2</v>
      </c>
      <c r="M15" s="12" t="s">
        <v>2</v>
      </c>
      <c r="N15" s="19"/>
      <c r="O15" s="12" t="s">
        <v>2</v>
      </c>
      <c r="P15" s="12"/>
      <c r="Q15" s="11">
        <v>1.5537908040000001</v>
      </c>
      <c r="R15" s="12" t="s">
        <v>2</v>
      </c>
      <c r="S15" s="12" t="s">
        <v>2</v>
      </c>
      <c r="T15" s="12" t="s">
        <v>2</v>
      </c>
      <c r="U15" s="12" t="s">
        <v>2</v>
      </c>
      <c r="V15" s="12">
        <v>1.5537908040000001</v>
      </c>
      <c r="W15" s="12" t="s">
        <v>2</v>
      </c>
      <c r="X15" s="12"/>
      <c r="Y15" s="11" t="s">
        <v>2</v>
      </c>
      <c r="Z15" s="12" t="s">
        <v>2</v>
      </c>
      <c r="AA15" s="12" t="s">
        <v>2</v>
      </c>
      <c r="AB15" s="12" t="s">
        <v>2</v>
      </c>
      <c r="AC15" s="12" t="s">
        <v>2</v>
      </c>
      <c r="AD15" s="12" t="s">
        <v>2</v>
      </c>
      <c r="AE15" s="12"/>
      <c r="AF15" s="11">
        <v>0.6656390155</v>
      </c>
      <c r="AG15" s="12" t="s">
        <v>2</v>
      </c>
      <c r="AH15" s="12">
        <v>0.6656390155</v>
      </c>
      <c r="AI15" s="12"/>
      <c r="AJ15" s="11">
        <v>1.3536609875</v>
      </c>
      <c r="AK15" s="12">
        <v>1.3536609875</v>
      </c>
      <c r="AL15" s="12" t="s">
        <v>2</v>
      </c>
      <c r="AM15" s="12" t="s">
        <v>2</v>
      </c>
      <c r="AN15" s="12"/>
      <c r="AO15" s="11">
        <v>1.0518773764</v>
      </c>
      <c r="AR15" s="12" t="s">
        <v>2</v>
      </c>
      <c r="AS15" s="12" t="s">
        <v>2</v>
      </c>
      <c r="AT15" s="12" t="s">
        <v>2</v>
      </c>
      <c r="AU15" s="12" t="s">
        <v>2</v>
      </c>
      <c r="AV15" s="12" t="s">
        <v>2</v>
      </c>
      <c r="AW15" s="12" t="s">
        <v>2</v>
      </c>
      <c r="AX15" s="12">
        <v>1.0518773764</v>
      </c>
      <c r="AY15" s="12"/>
      <c r="AZ15" s="11"/>
      <c r="BA15" s="12"/>
      <c r="BB15" s="12"/>
      <c r="BC15" s="12"/>
      <c r="BD15" s="12"/>
      <c r="BE15" s="11">
        <v>10.0053228894</v>
      </c>
      <c r="BF15" s="11">
        <v>23.8942614213</v>
      </c>
      <c r="BG15" s="11">
        <v>-79.3381456548</v>
      </c>
      <c r="BH15" s="11">
        <v>1436.9283936119</v>
      </c>
      <c r="BI15" s="2"/>
      <c r="BJ15" s="42"/>
    </row>
    <row r="16" spans="1:62" s="6" customFormat="1" ht="11.25">
      <c r="A16" s="2">
        <v>24</v>
      </c>
      <c r="B16" s="5" t="s">
        <v>12</v>
      </c>
      <c r="C16" s="11">
        <v>3510.830706583023</v>
      </c>
      <c r="D16" s="12"/>
      <c r="E16" s="11">
        <v>11.921365457099999</v>
      </c>
      <c r="F16" s="12">
        <v>1.661339054</v>
      </c>
      <c r="G16" s="12">
        <v>10.2600264031</v>
      </c>
      <c r="H16" s="12" t="s">
        <v>2</v>
      </c>
      <c r="I16" s="12"/>
      <c r="J16" s="11">
        <v>6.0246608077</v>
      </c>
      <c r="K16" s="12">
        <v>5.2224052199</v>
      </c>
      <c r="L16" s="12" t="s">
        <v>2</v>
      </c>
      <c r="M16" s="12">
        <v>0.8022555878000001</v>
      </c>
      <c r="N16" s="12" t="s">
        <v>2</v>
      </c>
      <c r="O16" s="19"/>
      <c r="P16" s="21"/>
      <c r="Q16" s="11">
        <v>41.7090016822</v>
      </c>
      <c r="R16" s="12" t="s">
        <v>2</v>
      </c>
      <c r="S16" s="12" t="s">
        <v>2</v>
      </c>
      <c r="T16" s="12" t="s">
        <v>2</v>
      </c>
      <c r="U16" s="12" t="s">
        <v>2</v>
      </c>
      <c r="V16" s="12">
        <v>41.7090016822</v>
      </c>
      <c r="W16" s="12" t="s">
        <v>2</v>
      </c>
      <c r="X16" s="12"/>
      <c r="Y16" s="11">
        <v>0.9931140582</v>
      </c>
      <c r="Z16" s="12" t="s">
        <v>2</v>
      </c>
      <c r="AA16" s="12">
        <v>0.9931140582</v>
      </c>
      <c r="AB16" s="12" t="s">
        <v>2</v>
      </c>
      <c r="AC16" s="12" t="s">
        <v>2</v>
      </c>
      <c r="AD16" s="12" t="s">
        <v>2</v>
      </c>
      <c r="AE16" s="12"/>
      <c r="AF16" s="11">
        <v>1.4961313746</v>
      </c>
      <c r="AG16" s="12" t="s">
        <v>2</v>
      </c>
      <c r="AH16" s="12">
        <v>1.4961313746</v>
      </c>
      <c r="AI16" s="12"/>
      <c r="AJ16" s="11">
        <v>3.0271953175</v>
      </c>
      <c r="AK16" s="12">
        <v>3.0271953175</v>
      </c>
      <c r="AL16" s="12" t="s">
        <v>2</v>
      </c>
      <c r="AM16" s="12" t="s">
        <v>2</v>
      </c>
      <c r="AN16" s="12"/>
      <c r="AO16" s="11">
        <v>1.0449960573000001</v>
      </c>
      <c r="AP16" s="4"/>
      <c r="AQ16" s="4"/>
      <c r="AR16" s="12" t="s">
        <v>2</v>
      </c>
      <c r="AS16" s="12" t="s">
        <v>2</v>
      </c>
      <c r="AT16" s="12" t="s">
        <v>2</v>
      </c>
      <c r="AU16" s="12" t="s">
        <v>2</v>
      </c>
      <c r="AV16" s="12" t="s">
        <v>2</v>
      </c>
      <c r="AW16" s="12" t="s">
        <v>2</v>
      </c>
      <c r="AX16" s="12">
        <v>1.0449960573000001</v>
      </c>
      <c r="AY16" s="12"/>
      <c r="AZ16" s="11"/>
      <c r="BA16" s="12"/>
      <c r="BB16" s="12"/>
      <c r="BC16" s="12"/>
      <c r="BD16" s="12"/>
      <c r="BE16" s="11">
        <v>66.21646475459998</v>
      </c>
      <c r="BF16" s="11">
        <v>147.90625508370002</v>
      </c>
      <c r="BG16" s="11">
        <v>167.28435888269996</v>
      </c>
      <c r="BH16" s="11">
        <v>3759.8054122473</v>
      </c>
      <c r="BI16" s="2"/>
      <c r="BJ16" s="44"/>
    </row>
    <row r="17" spans="2:62" ht="11.25">
      <c r="B17" s="5"/>
      <c r="C17" s="3"/>
      <c r="D17" s="3"/>
      <c r="E17" s="3"/>
      <c r="BC17" s="4"/>
      <c r="BD17" s="4"/>
      <c r="BE17" s="3"/>
      <c r="BF17" s="3"/>
      <c r="BG17" s="3"/>
      <c r="BH17" s="3"/>
      <c r="BJ17" s="42"/>
    </row>
    <row r="18" spans="1:62" ht="11.25">
      <c r="A18" s="17">
        <v>3</v>
      </c>
      <c r="B18" s="17" t="s">
        <v>13</v>
      </c>
      <c r="C18" s="11">
        <v>2114.496313820648</v>
      </c>
      <c r="D18" s="11"/>
      <c r="E18" s="11">
        <v>53.1129704857</v>
      </c>
      <c r="F18" s="11">
        <v>17.0563502223</v>
      </c>
      <c r="G18" s="11">
        <v>36.05662026339999</v>
      </c>
      <c r="H18" s="11" t="s">
        <v>2</v>
      </c>
      <c r="I18" s="11"/>
      <c r="J18" s="11">
        <v>301.63168016860004</v>
      </c>
      <c r="K18" s="11">
        <v>200.7277303685</v>
      </c>
      <c r="L18" s="11">
        <v>1.3678240906999999</v>
      </c>
      <c r="M18" s="11">
        <v>1.4196600436</v>
      </c>
      <c r="N18" s="11">
        <v>5.322563708500001</v>
      </c>
      <c r="O18" s="11">
        <v>92.79390195730001</v>
      </c>
      <c r="P18" s="11"/>
      <c r="Q18" s="11">
        <v>37.694347588</v>
      </c>
      <c r="R18" s="11" t="s">
        <v>2</v>
      </c>
      <c r="S18" s="11" t="s">
        <v>2</v>
      </c>
      <c r="T18" s="11" t="s">
        <v>2</v>
      </c>
      <c r="U18" s="11" t="s">
        <v>2</v>
      </c>
      <c r="V18" s="11">
        <v>37.694347588</v>
      </c>
      <c r="W18" s="11" t="s">
        <v>2</v>
      </c>
      <c r="X18" s="11"/>
      <c r="Y18" s="11">
        <v>73.5284352071</v>
      </c>
      <c r="Z18" s="11">
        <v>33.4019666824</v>
      </c>
      <c r="AA18" s="11">
        <v>34.5322979398</v>
      </c>
      <c r="AB18" s="11">
        <v>5.4940863373</v>
      </c>
      <c r="AC18" s="11" t="s">
        <v>2</v>
      </c>
      <c r="AD18" s="11">
        <v>0.10008424760000001</v>
      </c>
      <c r="AE18" s="11"/>
      <c r="AF18" s="11">
        <v>25.829106596299997</v>
      </c>
      <c r="AG18" s="11" t="s">
        <v>2</v>
      </c>
      <c r="AH18" s="11">
        <v>25.829106596299997</v>
      </c>
      <c r="AI18" s="11"/>
      <c r="AJ18" s="11">
        <v>19.6586984438</v>
      </c>
      <c r="AK18" s="11">
        <v>12.619011683</v>
      </c>
      <c r="AL18" s="11">
        <v>0.058261955</v>
      </c>
      <c r="AM18" s="11">
        <v>6.9814248058</v>
      </c>
      <c r="AN18" s="11"/>
      <c r="AO18" s="11">
        <v>23.653420406200002</v>
      </c>
      <c r="AP18" s="3"/>
      <c r="AQ18" s="3"/>
      <c r="AR18" s="11">
        <v>0.11282214699999998</v>
      </c>
      <c r="AS18" s="11">
        <v>0.0361832468</v>
      </c>
      <c r="AT18" s="11" t="s">
        <v>2</v>
      </c>
      <c r="AU18" s="11" t="s">
        <v>2</v>
      </c>
      <c r="AV18" s="11">
        <v>9.7604096796</v>
      </c>
      <c r="AW18" s="11" t="s">
        <v>2</v>
      </c>
      <c r="AX18" s="11">
        <v>13.7440053328</v>
      </c>
      <c r="AY18" s="11"/>
      <c r="AZ18" s="11"/>
      <c r="BA18" s="11"/>
      <c r="BB18" s="11"/>
      <c r="BC18" s="11"/>
      <c r="BD18" s="11"/>
      <c r="BE18" s="11">
        <v>535.1086588957002</v>
      </c>
      <c r="BF18" s="11">
        <v>1004.1341368382</v>
      </c>
      <c r="BG18" s="11">
        <v>-59.228666315500014</v>
      </c>
      <c r="BH18" s="11">
        <f>SUM(BH19:BH24)</f>
        <v>2524.2208048841003</v>
      </c>
      <c r="BI18" s="2"/>
      <c r="BJ18" s="42"/>
    </row>
    <row r="19" spans="1:62" ht="11.25">
      <c r="A19" s="2">
        <v>30</v>
      </c>
      <c r="B19" s="5" t="s">
        <v>14</v>
      </c>
      <c r="C19" s="11">
        <v>65.22612797241212</v>
      </c>
      <c r="D19" s="12"/>
      <c r="E19" s="11" t="s">
        <v>2</v>
      </c>
      <c r="F19" s="12" t="s">
        <v>2</v>
      </c>
      <c r="G19" s="12" t="s">
        <v>2</v>
      </c>
      <c r="H19" s="12" t="s">
        <v>2</v>
      </c>
      <c r="I19" s="12"/>
      <c r="J19" s="11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/>
      <c r="Q19" s="11" t="s">
        <v>2</v>
      </c>
      <c r="R19" s="19"/>
      <c r="S19" s="12" t="s">
        <v>2</v>
      </c>
      <c r="T19" s="12" t="s">
        <v>2</v>
      </c>
      <c r="U19" s="12" t="s">
        <v>2</v>
      </c>
      <c r="V19" s="12" t="s">
        <v>2</v>
      </c>
      <c r="W19" s="12" t="s">
        <v>2</v>
      </c>
      <c r="X19" s="12"/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11" t="s">
        <v>2</v>
      </c>
      <c r="AG19" s="12" t="s">
        <v>2</v>
      </c>
      <c r="AH19" s="12" t="s">
        <v>2</v>
      </c>
      <c r="AI19" s="12"/>
      <c r="AJ19" s="11">
        <v>0.9592845277000001</v>
      </c>
      <c r="AK19" s="12">
        <v>0.9592845277000001</v>
      </c>
      <c r="AL19" s="12" t="s">
        <v>2</v>
      </c>
      <c r="AM19" s="12" t="s">
        <v>2</v>
      </c>
      <c r="AN19" s="12"/>
      <c r="AO19" s="11" t="s">
        <v>2</v>
      </c>
      <c r="AR19" s="12" t="s">
        <v>2</v>
      </c>
      <c r="AS19" s="12" t="s">
        <v>2</v>
      </c>
      <c r="AT19" s="12" t="s">
        <v>2</v>
      </c>
      <c r="AU19" s="12" t="s">
        <v>2</v>
      </c>
      <c r="AV19" s="12" t="s">
        <v>2</v>
      </c>
      <c r="AW19" s="12" t="s">
        <v>2</v>
      </c>
      <c r="AX19" s="12" t="s">
        <v>2</v>
      </c>
      <c r="AY19" s="12"/>
      <c r="AZ19" s="11"/>
      <c r="BA19" s="12"/>
      <c r="BB19" s="12"/>
      <c r="BC19" s="12"/>
      <c r="BD19" s="12"/>
      <c r="BE19" s="11">
        <v>0.9592845277000001</v>
      </c>
      <c r="BF19" s="11">
        <v>0.0248958</v>
      </c>
      <c r="BG19" s="11">
        <v>-0.1677182624</v>
      </c>
      <c r="BH19" s="11">
        <v>64.130453311</v>
      </c>
      <c r="BI19" s="2"/>
      <c r="BJ19" s="42"/>
    </row>
    <row r="20" spans="1:62" ht="11.25">
      <c r="A20" s="2">
        <v>31</v>
      </c>
      <c r="B20" s="5" t="s">
        <v>15</v>
      </c>
      <c r="C20" s="11">
        <v>25.807042492675784</v>
      </c>
      <c r="D20" s="12"/>
      <c r="E20" s="11">
        <v>0.08525954390000001</v>
      </c>
      <c r="F20" s="12">
        <v>0.08525954390000001</v>
      </c>
      <c r="G20" s="12" t="s">
        <v>2</v>
      </c>
      <c r="H20" s="12" t="s">
        <v>2</v>
      </c>
      <c r="I20" s="12"/>
      <c r="J20" s="11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/>
      <c r="Q20" s="11" t="s">
        <v>2</v>
      </c>
      <c r="R20" s="12" t="s">
        <v>2</v>
      </c>
      <c r="S20" s="19"/>
      <c r="T20" s="12" t="s">
        <v>2</v>
      </c>
      <c r="U20" s="12" t="s">
        <v>2</v>
      </c>
      <c r="V20" s="12" t="s">
        <v>2</v>
      </c>
      <c r="W20" s="12" t="s">
        <v>2</v>
      </c>
      <c r="X20" s="12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11" t="s">
        <v>2</v>
      </c>
      <c r="AG20" s="12" t="s">
        <v>2</v>
      </c>
      <c r="AH20" s="12" t="s">
        <v>2</v>
      </c>
      <c r="AI20" s="12"/>
      <c r="AJ20" s="11" t="s">
        <v>2</v>
      </c>
      <c r="AK20" s="12" t="s">
        <v>2</v>
      </c>
      <c r="AL20" s="12" t="s">
        <v>2</v>
      </c>
      <c r="AM20" s="12" t="s">
        <v>2</v>
      </c>
      <c r="AN20" s="12"/>
      <c r="AO20" s="11" t="s">
        <v>2</v>
      </c>
      <c r="AR20" s="12" t="s">
        <v>2</v>
      </c>
      <c r="AS20" s="12" t="s">
        <v>2</v>
      </c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Y20" s="12"/>
      <c r="AZ20" s="11"/>
      <c r="BA20" s="12"/>
      <c r="BB20" s="12"/>
      <c r="BC20" s="12"/>
      <c r="BD20" s="12"/>
      <c r="BE20" s="11">
        <v>0.08525954390000001</v>
      </c>
      <c r="BF20" s="11">
        <v>1.5330542765</v>
      </c>
      <c r="BG20" s="11">
        <v>0.673206685</v>
      </c>
      <c r="BH20" s="11">
        <v>27.9285967223</v>
      </c>
      <c r="BI20" s="2"/>
      <c r="BJ20" s="42"/>
    </row>
    <row r="21" spans="1:62" ht="11.25">
      <c r="A21" s="2">
        <v>32</v>
      </c>
      <c r="B21" s="5" t="s">
        <v>16</v>
      </c>
      <c r="C21" s="11">
        <v>259.707166559601</v>
      </c>
      <c r="D21" s="12"/>
      <c r="E21" s="11">
        <v>0.7543294563</v>
      </c>
      <c r="F21" s="12" t="s">
        <v>2</v>
      </c>
      <c r="G21" s="12">
        <v>0.7543294563</v>
      </c>
      <c r="H21" s="12" t="s">
        <v>2</v>
      </c>
      <c r="I21" s="12"/>
      <c r="J21" s="11" t="s">
        <v>2</v>
      </c>
      <c r="K21" s="12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12"/>
      <c r="Q21" s="11" t="s">
        <v>2</v>
      </c>
      <c r="R21" s="12" t="s">
        <v>2</v>
      </c>
      <c r="S21" s="12" t="s">
        <v>2</v>
      </c>
      <c r="T21" s="19"/>
      <c r="U21" s="12" t="s">
        <v>2</v>
      </c>
      <c r="V21" s="12" t="s">
        <v>2</v>
      </c>
      <c r="W21" s="12" t="s">
        <v>2</v>
      </c>
      <c r="X21" s="12"/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11" t="s">
        <v>2</v>
      </c>
      <c r="AG21" s="12" t="s">
        <v>2</v>
      </c>
      <c r="AH21" s="12" t="s">
        <v>2</v>
      </c>
      <c r="AI21" s="12"/>
      <c r="AJ21" s="11">
        <v>8.716072070200001</v>
      </c>
      <c r="AK21" s="12">
        <v>8.716072070200001</v>
      </c>
      <c r="AL21" s="12" t="s">
        <v>2</v>
      </c>
      <c r="AM21" s="12" t="s">
        <v>2</v>
      </c>
      <c r="AN21" s="12"/>
      <c r="AO21" s="11">
        <v>0.0377305906</v>
      </c>
      <c r="AR21" s="12" t="s">
        <v>2</v>
      </c>
      <c r="AS21" s="12" t="s">
        <v>2</v>
      </c>
      <c r="AT21" s="12" t="s">
        <v>2</v>
      </c>
      <c r="AU21" s="12" t="s">
        <v>2</v>
      </c>
      <c r="AV21" s="12" t="s">
        <v>2</v>
      </c>
      <c r="AW21" s="12" t="s">
        <v>2</v>
      </c>
      <c r="AX21" s="12">
        <v>0.0377305906</v>
      </c>
      <c r="AY21" s="12"/>
      <c r="AZ21" s="11"/>
      <c r="BA21" s="12"/>
      <c r="BB21" s="12"/>
      <c r="BC21" s="12"/>
      <c r="BD21" s="12"/>
      <c r="BE21" s="11">
        <v>9.508132117100002</v>
      </c>
      <c r="BF21" s="11">
        <v>3.3042679218</v>
      </c>
      <c r="BG21" s="11">
        <v>8.592739928</v>
      </c>
      <c r="BH21" s="11">
        <v>262.0604276578</v>
      </c>
      <c r="BI21" s="2"/>
      <c r="BJ21" s="42"/>
    </row>
    <row r="22" spans="1:62" ht="11.25">
      <c r="A22" s="2">
        <v>33</v>
      </c>
      <c r="B22" s="5" t="s">
        <v>22</v>
      </c>
      <c r="C22" s="11">
        <v>55.12102341842653</v>
      </c>
      <c r="D22" s="12"/>
      <c r="E22" s="11" t="s">
        <v>2</v>
      </c>
      <c r="F22" s="12" t="s">
        <v>2</v>
      </c>
      <c r="G22" s="12" t="s">
        <v>2</v>
      </c>
      <c r="H22" s="12" t="s">
        <v>2</v>
      </c>
      <c r="I22" s="12"/>
      <c r="J22" s="11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/>
      <c r="Q22" s="11">
        <v>37.694347588</v>
      </c>
      <c r="R22" s="12" t="s">
        <v>2</v>
      </c>
      <c r="S22" s="12" t="s">
        <v>2</v>
      </c>
      <c r="T22" s="12" t="s">
        <v>2</v>
      </c>
      <c r="U22" s="19"/>
      <c r="V22" s="12">
        <v>37.694347588</v>
      </c>
      <c r="W22" s="12" t="s">
        <v>2</v>
      </c>
      <c r="X22" s="12"/>
      <c r="Y22" s="11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E22" s="12"/>
      <c r="AF22" s="11" t="s">
        <v>2</v>
      </c>
      <c r="AG22" s="12" t="s">
        <v>2</v>
      </c>
      <c r="AH22" s="12" t="s">
        <v>2</v>
      </c>
      <c r="AI22" s="12"/>
      <c r="AJ22" s="11" t="s">
        <v>2</v>
      </c>
      <c r="AK22" s="12" t="s">
        <v>2</v>
      </c>
      <c r="AL22" s="12" t="s">
        <v>2</v>
      </c>
      <c r="AM22" s="12" t="s">
        <v>2</v>
      </c>
      <c r="AN22" s="12"/>
      <c r="AO22" s="11">
        <v>4.0089741883</v>
      </c>
      <c r="AR22" s="12" t="s">
        <v>2</v>
      </c>
      <c r="AS22" s="12" t="s">
        <v>2</v>
      </c>
      <c r="AT22" s="12" t="s">
        <v>2</v>
      </c>
      <c r="AU22" s="12" t="s">
        <v>2</v>
      </c>
      <c r="AV22" s="12">
        <v>4.0089741883</v>
      </c>
      <c r="AW22" s="12" t="s">
        <v>2</v>
      </c>
      <c r="AX22" s="12" t="s">
        <v>2</v>
      </c>
      <c r="AY22" s="12"/>
      <c r="AZ22" s="11"/>
      <c r="BA22" s="12"/>
      <c r="BB22" s="12"/>
      <c r="BC22" s="12"/>
      <c r="BD22" s="12"/>
      <c r="BE22" s="11">
        <v>41.7033217763</v>
      </c>
      <c r="BF22" s="11">
        <v>9.4427405807</v>
      </c>
      <c r="BG22" s="11"/>
      <c r="BH22" s="11">
        <v>22.8629279616</v>
      </c>
      <c r="BI22" s="2"/>
      <c r="BJ22" s="42"/>
    </row>
    <row r="23" spans="1:62" s="6" customFormat="1" ht="11.25">
      <c r="A23" s="2">
        <v>34</v>
      </c>
      <c r="B23" s="5" t="s">
        <v>17</v>
      </c>
      <c r="C23" s="11">
        <v>1659.247182317352</v>
      </c>
      <c r="D23" s="12"/>
      <c r="E23" s="11">
        <v>52.1965776216</v>
      </c>
      <c r="F23" s="12">
        <v>16.9710906784</v>
      </c>
      <c r="G23" s="12">
        <v>35.225486943199996</v>
      </c>
      <c r="H23" s="12" t="s">
        <v>2</v>
      </c>
      <c r="I23" s="12"/>
      <c r="J23" s="11">
        <v>301.63168016860004</v>
      </c>
      <c r="K23" s="12">
        <v>200.7277303685</v>
      </c>
      <c r="L23" s="12">
        <v>1.3678240906999999</v>
      </c>
      <c r="M23" s="12">
        <v>1.4196600436</v>
      </c>
      <c r="N23" s="12">
        <v>5.322563708500001</v>
      </c>
      <c r="O23" s="12">
        <v>92.79390195730001</v>
      </c>
      <c r="P23" s="12"/>
      <c r="Q23" s="11" t="s">
        <v>2</v>
      </c>
      <c r="R23" s="12" t="s">
        <v>2</v>
      </c>
      <c r="S23" s="12" t="s">
        <v>2</v>
      </c>
      <c r="T23" s="12" t="s">
        <v>2</v>
      </c>
      <c r="U23" s="12" t="s">
        <v>2</v>
      </c>
      <c r="V23" s="19"/>
      <c r="W23" s="12" t="s">
        <v>2</v>
      </c>
      <c r="X23" s="12"/>
      <c r="Y23" s="11">
        <v>73.5284352071</v>
      </c>
      <c r="Z23" s="12">
        <v>33.4019666824</v>
      </c>
      <c r="AA23" s="12">
        <v>34.5322979398</v>
      </c>
      <c r="AB23" s="12">
        <v>5.4940863373</v>
      </c>
      <c r="AC23" s="12" t="s">
        <v>2</v>
      </c>
      <c r="AD23" s="12">
        <v>0.10008424760000001</v>
      </c>
      <c r="AE23" s="12"/>
      <c r="AF23" s="11">
        <v>23.520417542399997</v>
      </c>
      <c r="AG23" s="12" t="s">
        <v>2</v>
      </c>
      <c r="AH23" s="12">
        <v>23.520417542399997</v>
      </c>
      <c r="AI23" s="12"/>
      <c r="AJ23" s="11">
        <v>9.9833418459</v>
      </c>
      <c r="AK23" s="12">
        <v>2.9436550851</v>
      </c>
      <c r="AL23" s="12">
        <v>0.058261955</v>
      </c>
      <c r="AM23" s="12">
        <v>6.9814248058</v>
      </c>
      <c r="AN23" s="12"/>
      <c r="AO23" s="11">
        <v>19.2632208746</v>
      </c>
      <c r="AP23" s="4"/>
      <c r="AQ23" s="4"/>
      <c r="AR23" s="12">
        <v>0.0110540882</v>
      </c>
      <c r="AS23" s="12" t="s">
        <v>2</v>
      </c>
      <c r="AT23" s="12" t="s">
        <v>2</v>
      </c>
      <c r="AU23" s="12" t="s">
        <v>2</v>
      </c>
      <c r="AV23" s="12">
        <v>5.7514354913000005</v>
      </c>
      <c r="AW23" s="12" t="s">
        <v>2</v>
      </c>
      <c r="AX23" s="12">
        <v>13.5007312951</v>
      </c>
      <c r="AY23" s="12"/>
      <c r="AZ23" s="11"/>
      <c r="BA23" s="12"/>
      <c r="BB23" s="12"/>
      <c r="BC23" s="12"/>
      <c r="BD23" s="12"/>
      <c r="BE23" s="11">
        <v>480.12367326020006</v>
      </c>
      <c r="BF23" s="11">
        <v>989.5458690780001</v>
      </c>
      <c r="BG23" s="11">
        <v>-63.470474562400014</v>
      </c>
      <c r="BH23" s="11">
        <v>2105.1471328703</v>
      </c>
      <c r="BI23" s="2"/>
      <c r="BJ23" s="44"/>
    </row>
    <row r="24" spans="1:62" ht="11.25">
      <c r="A24" s="2">
        <v>35</v>
      </c>
      <c r="B24" s="5" t="s">
        <v>23</v>
      </c>
      <c r="C24" s="11">
        <v>49.38777106018067</v>
      </c>
      <c r="D24" s="12"/>
      <c r="E24" s="11">
        <v>0.0768038639</v>
      </c>
      <c r="F24" s="12" t="s">
        <v>2</v>
      </c>
      <c r="G24" s="12">
        <v>0.0768038639</v>
      </c>
      <c r="H24" s="12" t="s">
        <v>2</v>
      </c>
      <c r="I24" s="12"/>
      <c r="J24" s="11" t="s">
        <v>2</v>
      </c>
      <c r="K24" s="12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/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X24" s="21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E24" s="12"/>
      <c r="AF24" s="11">
        <v>2.3086890539</v>
      </c>
      <c r="AG24" s="12" t="s">
        <v>2</v>
      </c>
      <c r="AH24" s="12">
        <v>2.3086890539</v>
      </c>
      <c r="AI24" s="12"/>
      <c r="AJ24" s="11" t="s">
        <v>2</v>
      </c>
      <c r="AK24" s="12" t="s">
        <v>2</v>
      </c>
      <c r="AL24" s="12" t="s">
        <v>2</v>
      </c>
      <c r="AM24" s="12" t="s">
        <v>2</v>
      </c>
      <c r="AN24" s="12"/>
      <c r="AO24" s="11">
        <v>0.34349475269999996</v>
      </c>
      <c r="AR24" s="12">
        <v>0.10176805879999999</v>
      </c>
      <c r="AS24" s="12">
        <v>0.0361832468</v>
      </c>
      <c r="AT24" s="12" t="s">
        <v>2</v>
      </c>
      <c r="AU24" s="12" t="s">
        <v>2</v>
      </c>
      <c r="AV24" s="12" t="s">
        <v>2</v>
      </c>
      <c r="AW24" s="12" t="s">
        <v>2</v>
      </c>
      <c r="AX24" s="12">
        <v>0.2055434471</v>
      </c>
      <c r="AY24" s="12"/>
      <c r="AZ24" s="11"/>
      <c r="BA24" s="12"/>
      <c r="BB24" s="12"/>
      <c r="BC24" s="12"/>
      <c r="BD24" s="12"/>
      <c r="BE24" s="11">
        <v>2.7289876704999996</v>
      </c>
      <c r="BF24" s="11">
        <v>0.2833091812</v>
      </c>
      <c r="BG24" s="11">
        <v>-4.856420103699999</v>
      </c>
      <c r="BH24" s="11">
        <v>42.0912663611</v>
      </c>
      <c r="BI24" s="2"/>
      <c r="BJ24" s="42"/>
    </row>
    <row r="25" spans="2:62" ht="11.25">
      <c r="B25" s="5"/>
      <c r="C25" s="3"/>
      <c r="D25" s="3"/>
      <c r="E25" s="3"/>
      <c r="BC25" s="4"/>
      <c r="BD25" s="4"/>
      <c r="BE25" s="3"/>
      <c r="BF25" s="3"/>
      <c r="BG25" s="3"/>
      <c r="BH25" s="3"/>
      <c r="BI25" s="2"/>
      <c r="BJ25" s="42"/>
    </row>
    <row r="26" spans="1:62" ht="11.25">
      <c r="A26" s="17">
        <v>4</v>
      </c>
      <c r="B26" s="17" t="s">
        <v>18</v>
      </c>
      <c r="C26" s="11">
        <v>4991.196734307766</v>
      </c>
      <c r="D26" s="11"/>
      <c r="E26" s="11">
        <v>13.977326652799999</v>
      </c>
      <c r="F26" s="11">
        <v>0.6261579642</v>
      </c>
      <c r="G26" s="11">
        <v>13.351168688600001</v>
      </c>
      <c r="H26" s="11" t="s">
        <v>2</v>
      </c>
      <c r="I26" s="11"/>
      <c r="J26" s="11">
        <v>12.657341856599999</v>
      </c>
      <c r="K26" s="11">
        <v>9.802546931499998</v>
      </c>
      <c r="L26" s="11" t="s">
        <v>2</v>
      </c>
      <c r="M26" s="11" t="s">
        <v>2</v>
      </c>
      <c r="N26" s="11">
        <v>0.5151775281000001</v>
      </c>
      <c r="O26" s="11">
        <v>2.339617397</v>
      </c>
      <c r="P26" s="11"/>
      <c r="Q26" s="11">
        <v>68.4272071736</v>
      </c>
      <c r="R26" s="11" t="s">
        <v>2</v>
      </c>
      <c r="S26" s="11" t="s">
        <v>2</v>
      </c>
      <c r="T26" s="11">
        <v>0.00021175099999999999</v>
      </c>
      <c r="U26" s="11" t="s">
        <v>2</v>
      </c>
      <c r="V26" s="11">
        <v>68.42699542259999</v>
      </c>
      <c r="W26" s="11" t="s">
        <v>2</v>
      </c>
      <c r="X26" s="11"/>
      <c r="Y26" s="11">
        <v>7.1134668844</v>
      </c>
      <c r="Z26" s="11" t="s">
        <v>2</v>
      </c>
      <c r="AA26" s="11">
        <v>1.7754316516</v>
      </c>
      <c r="AB26" s="11" t="s">
        <v>2</v>
      </c>
      <c r="AC26" s="11">
        <v>1.0443934144</v>
      </c>
      <c r="AD26" s="11">
        <v>4.2936418184</v>
      </c>
      <c r="AE26" s="11"/>
      <c r="AF26" s="11">
        <v>5.6320995318</v>
      </c>
      <c r="AG26" s="11">
        <v>2.8644002149</v>
      </c>
      <c r="AH26" s="11">
        <v>2.7676993169</v>
      </c>
      <c r="AI26" s="11"/>
      <c r="AJ26" s="11">
        <v>7.996297023</v>
      </c>
      <c r="AK26" s="11">
        <v>7.9831056173</v>
      </c>
      <c r="AL26" s="11" t="s">
        <v>2</v>
      </c>
      <c r="AM26" s="11">
        <v>0.013191405699999999</v>
      </c>
      <c r="AN26" s="11"/>
      <c r="AO26" s="11">
        <v>8.061012711</v>
      </c>
      <c r="AP26" s="3"/>
      <c r="AQ26" s="3"/>
      <c r="AR26" s="11">
        <v>0.176531842</v>
      </c>
      <c r="AS26" s="11" t="s">
        <v>2</v>
      </c>
      <c r="AT26" s="11" t="s">
        <v>2</v>
      </c>
      <c r="AU26" s="11" t="s">
        <v>2</v>
      </c>
      <c r="AV26" s="11" t="s">
        <v>2</v>
      </c>
      <c r="AW26" s="11" t="s">
        <v>2</v>
      </c>
      <c r="AX26" s="11">
        <v>7.884480869</v>
      </c>
      <c r="AY26" s="11"/>
      <c r="AZ26" s="11"/>
      <c r="BA26" s="11"/>
      <c r="BB26" s="11"/>
      <c r="BC26" s="11"/>
      <c r="BD26" s="11"/>
      <c r="BE26" s="11">
        <v>123.86475183320002</v>
      </c>
      <c r="BF26" s="11">
        <v>204.0939623843</v>
      </c>
      <c r="BG26" s="11">
        <v>158.8249005388</v>
      </c>
      <c r="BH26" s="11">
        <f>SUM(BH27:BH31)</f>
        <v>5230.1708485898</v>
      </c>
      <c r="BI26" s="2"/>
      <c r="BJ26" s="42"/>
    </row>
    <row r="27" spans="1:62" ht="11.25">
      <c r="A27" s="2">
        <v>40</v>
      </c>
      <c r="B27" s="5" t="s">
        <v>19</v>
      </c>
      <c r="C27" s="11">
        <v>1594.234521820069</v>
      </c>
      <c r="D27" s="12"/>
      <c r="E27" s="11">
        <v>6.161895092</v>
      </c>
      <c r="F27" s="12">
        <v>0.3875852001</v>
      </c>
      <c r="G27" s="12">
        <v>5.7743098919</v>
      </c>
      <c r="H27" s="12" t="s">
        <v>2</v>
      </c>
      <c r="I27" s="12"/>
      <c r="J27" s="11">
        <v>10.558371097199998</v>
      </c>
      <c r="K27" s="12">
        <v>8.218753700199999</v>
      </c>
      <c r="L27" s="12" t="s">
        <v>2</v>
      </c>
      <c r="M27" s="12" t="s">
        <v>2</v>
      </c>
      <c r="N27" s="12" t="s">
        <v>2</v>
      </c>
      <c r="O27" s="12">
        <v>2.339617397</v>
      </c>
      <c r="P27" s="12"/>
      <c r="Q27" s="11">
        <v>17.2241544995</v>
      </c>
      <c r="R27" s="12" t="s">
        <v>2</v>
      </c>
      <c r="S27" s="12" t="s">
        <v>2</v>
      </c>
      <c r="T27" s="12" t="s">
        <v>2</v>
      </c>
      <c r="U27" s="12" t="s">
        <v>2</v>
      </c>
      <c r="V27" s="12">
        <v>17.2241544995</v>
      </c>
      <c r="W27" s="12" t="s">
        <v>2</v>
      </c>
      <c r="X27" s="12"/>
      <c r="Y27" s="11">
        <v>2.819825066</v>
      </c>
      <c r="Z27" s="19"/>
      <c r="AA27" s="12">
        <v>1.7754316516</v>
      </c>
      <c r="AB27" s="12" t="s">
        <v>2</v>
      </c>
      <c r="AC27" s="12">
        <v>1.0443934144</v>
      </c>
      <c r="AD27" s="12" t="s">
        <v>2</v>
      </c>
      <c r="AE27" s="12"/>
      <c r="AF27" s="11" t="s">
        <v>2</v>
      </c>
      <c r="AG27" s="12" t="s">
        <v>2</v>
      </c>
      <c r="AH27" s="12" t="s">
        <v>2</v>
      </c>
      <c r="AI27" s="12"/>
      <c r="AJ27" s="11">
        <v>3.0342354409</v>
      </c>
      <c r="AK27" s="12">
        <v>3.0318909930999998</v>
      </c>
      <c r="AL27" s="12" t="s">
        <v>2</v>
      </c>
      <c r="AM27" s="12">
        <v>0.0023444478</v>
      </c>
      <c r="AN27" s="12"/>
      <c r="AO27" s="11">
        <v>3.5868899613000003</v>
      </c>
      <c r="AR27" s="12" t="s">
        <v>2</v>
      </c>
      <c r="AS27" s="12" t="s">
        <v>2</v>
      </c>
      <c r="AT27" s="12" t="s">
        <v>2</v>
      </c>
      <c r="AU27" s="12" t="s">
        <v>2</v>
      </c>
      <c r="AV27" s="12" t="s">
        <v>2</v>
      </c>
      <c r="AW27" s="12" t="s">
        <v>2</v>
      </c>
      <c r="AX27" s="12">
        <v>3.5868899613000003</v>
      </c>
      <c r="AY27" s="12"/>
      <c r="AZ27" s="11"/>
      <c r="BA27" s="12"/>
      <c r="BB27" s="12"/>
      <c r="BC27" s="12"/>
      <c r="BD27" s="12"/>
      <c r="BE27" s="11">
        <v>43.3853711569</v>
      </c>
      <c r="BF27" s="11">
        <v>67.31381658450002</v>
      </c>
      <c r="BG27" s="11">
        <v>106.33254088100001</v>
      </c>
      <c r="BH27" s="11">
        <v>1724.4853473597002</v>
      </c>
      <c r="BI27" s="2"/>
      <c r="BJ27" s="42"/>
    </row>
    <row r="28" spans="1:62" ht="11.25">
      <c r="A28" s="2">
        <v>41</v>
      </c>
      <c r="B28" s="5" t="s">
        <v>20</v>
      </c>
      <c r="C28" s="11">
        <v>2001.1071166641232</v>
      </c>
      <c r="D28" s="12"/>
      <c r="E28" s="11">
        <v>4.2025134042</v>
      </c>
      <c r="F28" s="12">
        <v>0.10692104420000001</v>
      </c>
      <c r="G28" s="12">
        <v>4.09559236</v>
      </c>
      <c r="H28" s="12" t="s">
        <v>2</v>
      </c>
      <c r="I28" s="12"/>
      <c r="J28" s="11">
        <v>2.0989707593999998</v>
      </c>
      <c r="K28" s="12">
        <v>1.5837932312999998</v>
      </c>
      <c r="L28" s="12" t="s">
        <v>2</v>
      </c>
      <c r="M28" s="12" t="s">
        <v>2</v>
      </c>
      <c r="N28" s="12">
        <v>0.5151775281000001</v>
      </c>
      <c r="O28" s="12" t="s">
        <v>2</v>
      </c>
      <c r="P28" s="12"/>
      <c r="Q28" s="11">
        <v>28.230638936999995</v>
      </c>
      <c r="R28" s="12" t="s">
        <v>2</v>
      </c>
      <c r="S28" s="12" t="s">
        <v>2</v>
      </c>
      <c r="T28" s="12">
        <v>0.00021175099999999999</v>
      </c>
      <c r="U28" s="12" t="s">
        <v>2</v>
      </c>
      <c r="V28" s="12">
        <v>28.230427185999996</v>
      </c>
      <c r="W28" s="12" t="s">
        <v>2</v>
      </c>
      <c r="X28" s="12"/>
      <c r="Y28" s="11" t="s">
        <v>2</v>
      </c>
      <c r="Z28" s="12" t="s">
        <v>2</v>
      </c>
      <c r="AA28" s="19"/>
      <c r="AB28" s="12" t="s">
        <v>2</v>
      </c>
      <c r="AC28" s="12" t="s">
        <v>2</v>
      </c>
      <c r="AD28" s="12" t="s">
        <v>2</v>
      </c>
      <c r="AE28" s="12"/>
      <c r="AF28" s="11">
        <v>0.0009569153</v>
      </c>
      <c r="AG28" s="12" t="s">
        <v>2</v>
      </c>
      <c r="AH28" s="12">
        <v>0.0009569153</v>
      </c>
      <c r="AI28" s="12"/>
      <c r="AJ28" s="11">
        <v>0.5903738494</v>
      </c>
      <c r="AK28" s="12">
        <v>0.5903738494</v>
      </c>
      <c r="AL28" s="12" t="s">
        <v>2</v>
      </c>
      <c r="AM28" s="12" t="s">
        <v>2</v>
      </c>
      <c r="AN28" s="12"/>
      <c r="AO28" s="11">
        <v>1.3642581163999998</v>
      </c>
      <c r="AR28" s="12" t="s">
        <v>2</v>
      </c>
      <c r="AS28" s="12" t="s">
        <v>2</v>
      </c>
      <c r="AT28" s="12" t="s">
        <v>2</v>
      </c>
      <c r="AU28" s="12" t="s">
        <v>2</v>
      </c>
      <c r="AV28" s="12" t="s">
        <v>2</v>
      </c>
      <c r="AW28" s="12" t="s">
        <v>2</v>
      </c>
      <c r="AX28" s="12">
        <v>1.3642581163999998</v>
      </c>
      <c r="AY28" s="12"/>
      <c r="AZ28" s="11"/>
      <c r="BA28" s="12"/>
      <c r="BB28" s="12"/>
      <c r="BC28" s="12"/>
      <c r="BD28" s="12"/>
      <c r="BE28" s="11">
        <v>36.4877119817</v>
      </c>
      <c r="BF28" s="11">
        <v>112.3762279435</v>
      </c>
      <c r="BG28" s="11">
        <v>46.1088220448</v>
      </c>
      <c r="BH28" s="11">
        <v>2123.0419796958</v>
      </c>
      <c r="BI28" s="2"/>
      <c r="BJ28" s="42"/>
    </row>
    <row r="29" spans="1:62" s="6" customFormat="1" ht="11.25">
      <c r="A29" s="2">
        <v>42</v>
      </c>
      <c r="B29" s="5" t="s">
        <v>21</v>
      </c>
      <c r="C29" s="11">
        <v>268.57333760118473</v>
      </c>
      <c r="D29" s="12"/>
      <c r="E29" s="11">
        <v>0.7650488126</v>
      </c>
      <c r="F29" s="12">
        <v>0.11072269650000001</v>
      </c>
      <c r="G29" s="12">
        <v>0.6543261161</v>
      </c>
      <c r="H29" s="12" t="s">
        <v>2</v>
      </c>
      <c r="I29" s="12"/>
      <c r="J29" s="11" t="s">
        <v>2</v>
      </c>
      <c r="K29" s="12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12"/>
      <c r="Q29" s="11">
        <v>14.8163188132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14.8163188132</v>
      </c>
      <c r="W29" s="12" t="s">
        <v>2</v>
      </c>
      <c r="X29" s="12"/>
      <c r="Y29" s="11" t="s">
        <v>2</v>
      </c>
      <c r="Z29" s="12" t="s">
        <v>2</v>
      </c>
      <c r="AA29" s="12" t="s">
        <v>2</v>
      </c>
      <c r="AB29" s="19"/>
      <c r="AC29" s="12" t="s">
        <v>2</v>
      </c>
      <c r="AD29" s="12" t="s">
        <v>2</v>
      </c>
      <c r="AE29" s="12"/>
      <c r="AF29" s="11">
        <v>4.6880629215</v>
      </c>
      <c r="AG29" s="12">
        <v>2.8644002149</v>
      </c>
      <c r="AH29" s="12">
        <v>1.8236627066000002</v>
      </c>
      <c r="AI29" s="12"/>
      <c r="AJ29" s="11">
        <v>2.1078571429</v>
      </c>
      <c r="AK29" s="12">
        <v>2.1078571429</v>
      </c>
      <c r="AL29" s="12" t="s">
        <v>2</v>
      </c>
      <c r="AM29" s="12" t="s">
        <v>2</v>
      </c>
      <c r="AN29" s="12"/>
      <c r="AO29" s="11">
        <v>0.081054058</v>
      </c>
      <c r="AP29" s="4"/>
      <c r="AQ29" s="4"/>
      <c r="AR29" s="12" t="s">
        <v>2</v>
      </c>
      <c r="AS29" s="12" t="s">
        <v>2</v>
      </c>
      <c r="AT29" s="12" t="s">
        <v>2</v>
      </c>
      <c r="AU29" s="12" t="s">
        <v>2</v>
      </c>
      <c r="AV29" s="12" t="s">
        <v>2</v>
      </c>
      <c r="AW29" s="12" t="s">
        <v>2</v>
      </c>
      <c r="AX29" s="12">
        <v>0.081054058</v>
      </c>
      <c r="AY29" s="12"/>
      <c r="AZ29" s="11"/>
      <c r="BA29" s="12"/>
      <c r="BB29" s="12"/>
      <c r="BC29" s="12"/>
      <c r="BD29" s="12"/>
      <c r="BE29" s="11">
        <v>22.4583417482</v>
      </c>
      <c r="BF29" s="11">
        <v>12.239088689599999</v>
      </c>
      <c r="BG29" s="11">
        <v>-1.8157407343999985</v>
      </c>
      <c r="BH29" s="11">
        <v>256.5252109627</v>
      </c>
      <c r="BI29" s="2"/>
      <c r="BJ29" s="44"/>
    </row>
    <row r="30" spans="1:62" ht="11.25">
      <c r="A30" s="2">
        <v>43</v>
      </c>
      <c r="B30" s="5" t="s">
        <v>24</v>
      </c>
      <c r="C30" s="11">
        <v>457.66962793884284</v>
      </c>
      <c r="D30" s="12"/>
      <c r="E30" s="11">
        <v>2.4974740563999998</v>
      </c>
      <c r="F30" s="12" t="s">
        <v>2</v>
      </c>
      <c r="G30" s="12">
        <v>2.4974740563999998</v>
      </c>
      <c r="H30" s="12" t="s">
        <v>2</v>
      </c>
      <c r="I30" s="12"/>
      <c r="J30" s="11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/>
      <c r="Q30" s="11">
        <v>4.9265094868</v>
      </c>
      <c r="R30" s="12" t="s">
        <v>2</v>
      </c>
      <c r="S30" s="12" t="s">
        <v>2</v>
      </c>
      <c r="T30" s="12" t="s">
        <v>2</v>
      </c>
      <c r="U30" s="12" t="s">
        <v>2</v>
      </c>
      <c r="V30" s="12">
        <v>4.9265094868</v>
      </c>
      <c r="W30" s="12" t="s">
        <v>2</v>
      </c>
      <c r="X30" s="12"/>
      <c r="Y30" s="11">
        <v>4.2936418184</v>
      </c>
      <c r="Z30" s="12" t="s">
        <v>2</v>
      </c>
      <c r="AA30" s="12" t="s">
        <v>2</v>
      </c>
      <c r="AB30" s="12" t="s">
        <v>2</v>
      </c>
      <c r="AC30" s="19"/>
      <c r="AD30" s="12">
        <v>4.2936418184</v>
      </c>
      <c r="AE30" s="12"/>
      <c r="AF30" s="11" t="s">
        <v>2</v>
      </c>
      <c r="AG30" s="12" t="s">
        <v>2</v>
      </c>
      <c r="AH30" s="12" t="s">
        <v>2</v>
      </c>
      <c r="AI30" s="12"/>
      <c r="AJ30" s="11">
        <v>2.2638305898</v>
      </c>
      <c r="AK30" s="12">
        <v>2.2529836319</v>
      </c>
      <c r="AL30" s="12" t="s">
        <v>2</v>
      </c>
      <c r="AM30" s="12">
        <v>0.010846957899999999</v>
      </c>
      <c r="AN30" s="12"/>
      <c r="AO30" s="11">
        <v>2.8058914288</v>
      </c>
      <c r="AR30" s="12">
        <v>0.0953480295</v>
      </c>
      <c r="AS30" s="12" t="s">
        <v>2</v>
      </c>
      <c r="AT30" s="12" t="s">
        <v>2</v>
      </c>
      <c r="AU30" s="12" t="s">
        <v>2</v>
      </c>
      <c r="AV30" s="12" t="s">
        <v>2</v>
      </c>
      <c r="AW30" s="12" t="s">
        <v>2</v>
      </c>
      <c r="AX30" s="12">
        <v>2.7105433992999997</v>
      </c>
      <c r="AY30" s="12"/>
      <c r="AZ30" s="11"/>
      <c r="BA30" s="12"/>
      <c r="BB30" s="12"/>
      <c r="BC30" s="12"/>
      <c r="BD30" s="12"/>
      <c r="BE30" s="11">
        <v>16.7873473802</v>
      </c>
      <c r="BF30" s="11">
        <v>4.1407605809</v>
      </c>
      <c r="BG30" s="11">
        <v>-19.734167740899995</v>
      </c>
      <c r="BH30" s="11">
        <v>425.24780637090004</v>
      </c>
      <c r="BI30" s="2"/>
      <c r="BJ30" s="42"/>
    </row>
    <row r="31" spans="1:62" ht="11.25">
      <c r="A31" s="2">
        <v>44</v>
      </c>
      <c r="B31" s="5" t="s">
        <v>25</v>
      </c>
      <c r="C31" s="11">
        <v>669.6121302835467</v>
      </c>
      <c r="D31" s="21"/>
      <c r="E31" s="11">
        <v>0.3503952876</v>
      </c>
      <c r="F31" s="12">
        <v>0.0209290234</v>
      </c>
      <c r="G31" s="12">
        <v>0.32946626419999997</v>
      </c>
      <c r="H31" s="12" t="s">
        <v>2</v>
      </c>
      <c r="I31" s="12"/>
      <c r="J31" s="11" t="s">
        <v>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11">
        <v>3.2295854371000003</v>
      </c>
      <c r="R31" s="12" t="s">
        <v>2</v>
      </c>
      <c r="S31" s="12" t="s">
        <v>2</v>
      </c>
      <c r="T31" s="12" t="s">
        <v>2</v>
      </c>
      <c r="U31" s="12" t="s">
        <v>2</v>
      </c>
      <c r="V31" s="12">
        <v>3.2295854371000003</v>
      </c>
      <c r="W31" s="12" t="s">
        <v>2</v>
      </c>
      <c r="X31" s="12"/>
      <c r="Y31" s="11" t="s">
        <v>2</v>
      </c>
      <c r="Z31" s="12" t="s">
        <v>2</v>
      </c>
      <c r="AA31" s="12" t="s">
        <v>2</v>
      </c>
      <c r="AB31" s="12" t="s">
        <v>2</v>
      </c>
      <c r="AC31" s="12" t="s">
        <v>2</v>
      </c>
      <c r="AD31" s="19"/>
      <c r="AE31" s="21"/>
      <c r="AF31" s="11">
        <v>0.943079695</v>
      </c>
      <c r="AG31" s="12" t="s">
        <v>2</v>
      </c>
      <c r="AH31" s="12">
        <v>0.943079695</v>
      </c>
      <c r="AI31" s="12"/>
      <c r="AJ31" s="11" t="s">
        <v>2</v>
      </c>
      <c r="AK31" s="12" t="s">
        <v>2</v>
      </c>
      <c r="AL31" s="12" t="s">
        <v>2</v>
      </c>
      <c r="AM31" s="12" t="s">
        <v>2</v>
      </c>
      <c r="AN31" s="12"/>
      <c r="AO31" s="11">
        <v>0.2229191465</v>
      </c>
      <c r="AR31" s="12">
        <v>0.0811838125</v>
      </c>
      <c r="AS31" s="12" t="s">
        <v>2</v>
      </c>
      <c r="AT31" s="12" t="s">
        <v>2</v>
      </c>
      <c r="AU31" s="12" t="s">
        <v>2</v>
      </c>
      <c r="AV31" s="12" t="s">
        <v>2</v>
      </c>
      <c r="AW31" s="12" t="s">
        <v>2</v>
      </c>
      <c r="AX31" s="12">
        <v>0.141735334</v>
      </c>
      <c r="AY31" s="12"/>
      <c r="AZ31" s="11"/>
      <c r="BA31" s="12"/>
      <c r="BB31" s="12"/>
      <c r="BC31" s="12"/>
      <c r="BD31" s="12"/>
      <c r="BE31" s="11">
        <v>4.7459795662</v>
      </c>
      <c r="BF31" s="11">
        <v>8.0240685858</v>
      </c>
      <c r="BG31" s="11">
        <v>27.933446088299995</v>
      </c>
      <c r="BH31" s="11">
        <v>700.8705042007</v>
      </c>
      <c r="BI31" s="2"/>
      <c r="BJ31" s="42"/>
    </row>
    <row r="32" spans="1:62" s="6" customFormat="1" ht="11.25">
      <c r="A32" s="2"/>
      <c r="B32" s="5"/>
      <c r="C32" s="11"/>
      <c r="D32" s="2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3"/>
      <c r="AQ32" s="3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7"/>
      <c r="BJ32" s="44"/>
    </row>
    <row r="33" spans="1:62" ht="11.25">
      <c r="A33" s="17">
        <v>5</v>
      </c>
      <c r="B33" s="17" t="s">
        <v>26</v>
      </c>
      <c r="C33" s="11">
        <v>84182.53000626752</v>
      </c>
      <c r="D33" s="20"/>
      <c r="E33" s="11">
        <v>100.77371894010001</v>
      </c>
      <c r="F33" s="11">
        <v>11.9430440986</v>
      </c>
      <c r="G33" s="11">
        <v>88.82179762930001</v>
      </c>
      <c r="H33" s="11">
        <v>0.0088772122</v>
      </c>
      <c r="I33" s="11"/>
      <c r="J33" s="11">
        <v>152.32408101590002</v>
      </c>
      <c r="K33" s="11">
        <v>95.9729745444</v>
      </c>
      <c r="L33" s="11">
        <v>2.0510734229999996</v>
      </c>
      <c r="M33" s="11">
        <v>1.5977424447</v>
      </c>
      <c r="N33" s="11">
        <v>13.1867008229</v>
      </c>
      <c r="O33" s="11">
        <v>39.5155897809</v>
      </c>
      <c r="P33" s="11"/>
      <c r="Q33" s="11">
        <v>784.5197050584</v>
      </c>
      <c r="R33" s="11">
        <v>0.0248958</v>
      </c>
      <c r="S33" s="11" t="s">
        <v>2</v>
      </c>
      <c r="T33" s="11">
        <v>1.4932602906</v>
      </c>
      <c r="U33" s="11">
        <v>9.4427405807</v>
      </c>
      <c r="V33" s="11">
        <v>773.3277688715</v>
      </c>
      <c r="W33" s="11">
        <v>0.2310395156</v>
      </c>
      <c r="X33" s="11"/>
      <c r="Y33" s="11">
        <v>100.19131605540001</v>
      </c>
      <c r="Z33" s="11">
        <v>22.419280347</v>
      </c>
      <c r="AA33" s="11">
        <v>71.322941325</v>
      </c>
      <c r="AB33" s="11">
        <v>5.1842106529</v>
      </c>
      <c r="AC33" s="11">
        <v>0.2676199182</v>
      </c>
      <c r="AD33" s="11">
        <v>0.9972638123</v>
      </c>
      <c r="AE33" s="11"/>
      <c r="AF33" s="11">
        <v>29.7736389395</v>
      </c>
      <c r="AG33" s="11">
        <v>22.1682500739</v>
      </c>
      <c r="AH33" s="11">
        <v>7.605388865599999</v>
      </c>
      <c r="AI33" s="11"/>
      <c r="AJ33" s="11">
        <v>129.1562274992</v>
      </c>
      <c r="AK33" s="11">
        <v>121.94530142270001</v>
      </c>
      <c r="AL33" s="11">
        <v>0.0082601174</v>
      </c>
      <c r="AM33" s="11">
        <v>7.2026659591</v>
      </c>
      <c r="AN33" s="11"/>
      <c r="AO33" s="11">
        <v>117.18269617339999</v>
      </c>
      <c r="AP33" s="11"/>
      <c r="AQ33" s="11"/>
      <c r="AR33" s="11">
        <v>0.8814669806</v>
      </c>
      <c r="AS33" s="11" t="s">
        <v>2</v>
      </c>
      <c r="AT33" s="11" t="s">
        <v>2</v>
      </c>
      <c r="AU33" s="11">
        <v>5.931421751699999</v>
      </c>
      <c r="AV33" s="11">
        <v>42.2866542747</v>
      </c>
      <c r="AW33" s="11" t="s">
        <v>2</v>
      </c>
      <c r="AX33" s="11">
        <v>68.0831531664</v>
      </c>
      <c r="AY33" s="11"/>
      <c r="AZ33" s="11"/>
      <c r="BA33" s="11"/>
      <c r="BB33" s="11"/>
      <c r="BC33" s="11"/>
      <c r="BD33" s="11"/>
      <c r="BE33" s="11">
        <v>1413.9213836818997</v>
      </c>
      <c r="BF33" s="11">
        <v>190.68391725089998</v>
      </c>
      <c r="BG33" s="11">
        <v>-118.06908003300015</v>
      </c>
      <c r="BH33" s="11">
        <f>SUM(BH34:BH35)</f>
        <v>82833.2732780222</v>
      </c>
      <c r="BI33" s="2"/>
      <c r="BJ33" s="42"/>
    </row>
    <row r="34" spans="1:62" ht="11.25">
      <c r="A34" s="2">
        <v>50</v>
      </c>
      <c r="B34" s="5" t="s">
        <v>27</v>
      </c>
      <c r="C34" s="11">
        <v>248.2671384597778</v>
      </c>
      <c r="D34" s="21"/>
      <c r="E34" s="11" t="s">
        <v>2</v>
      </c>
      <c r="F34" s="12" t="s">
        <v>2</v>
      </c>
      <c r="G34" s="12" t="s">
        <v>2</v>
      </c>
      <c r="H34" s="12" t="s">
        <v>2</v>
      </c>
      <c r="I34" s="12"/>
      <c r="J34" s="11" t="s">
        <v>2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P34" s="12"/>
      <c r="Q34" s="11">
        <v>25.080689178</v>
      </c>
      <c r="R34" s="12" t="s">
        <v>2</v>
      </c>
      <c r="S34" s="12" t="s">
        <v>2</v>
      </c>
      <c r="T34" s="12" t="s">
        <v>2</v>
      </c>
      <c r="U34" s="12" t="s">
        <v>2</v>
      </c>
      <c r="V34" s="12">
        <v>25.080689178</v>
      </c>
      <c r="W34" s="12" t="s">
        <v>2</v>
      </c>
      <c r="X34" s="12"/>
      <c r="Y34" s="11">
        <v>3.9793367605</v>
      </c>
      <c r="Z34" s="12" t="s">
        <v>2</v>
      </c>
      <c r="AA34" s="12">
        <v>3.9793367605</v>
      </c>
      <c r="AB34" s="12" t="s">
        <v>2</v>
      </c>
      <c r="AC34" s="12" t="s">
        <v>2</v>
      </c>
      <c r="AD34" s="12" t="s">
        <v>2</v>
      </c>
      <c r="AE34" s="12"/>
      <c r="AF34" s="11">
        <v>7.605388865599999</v>
      </c>
      <c r="AG34" s="19"/>
      <c r="AH34" s="12">
        <v>7.605388865599999</v>
      </c>
      <c r="AI34" s="12"/>
      <c r="AJ34" s="11" t="s">
        <v>2</v>
      </c>
      <c r="AK34" s="12" t="s">
        <v>2</v>
      </c>
      <c r="AL34" s="12" t="s">
        <v>2</v>
      </c>
      <c r="AM34" s="12" t="s">
        <v>2</v>
      </c>
      <c r="AN34" s="12"/>
      <c r="AO34" s="11" t="s">
        <v>2</v>
      </c>
      <c r="AR34" s="12" t="s">
        <v>2</v>
      </c>
      <c r="AS34" s="12" t="s">
        <v>2</v>
      </c>
      <c r="AT34" s="12" t="s">
        <v>2</v>
      </c>
      <c r="AU34" s="12" t="s">
        <v>2</v>
      </c>
      <c r="AV34" s="12" t="s">
        <v>2</v>
      </c>
      <c r="AW34" s="12" t="s">
        <v>2</v>
      </c>
      <c r="AX34" s="12" t="s">
        <v>2</v>
      </c>
      <c r="AY34" s="12"/>
      <c r="AZ34" s="11"/>
      <c r="BA34" s="12"/>
      <c r="BB34" s="12"/>
      <c r="BC34" s="12"/>
      <c r="BD34" s="12"/>
      <c r="BE34" s="11">
        <v>36.6654148041</v>
      </c>
      <c r="BF34" s="11">
        <v>26.1263360372</v>
      </c>
      <c r="BG34" s="11">
        <v>-2.7409598199999996</v>
      </c>
      <c r="BH34" s="11">
        <v>234.9818657272</v>
      </c>
      <c r="BI34" s="2"/>
      <c r="BJ34" s="42"/>
    </row>
    <row r="35" spans="1:62" ht="11.25">
      <c r="A35" s="2">
        <v>51</v>
      </c>
      <c r="B35" s="5" t="s">
        <v>28</v>
      </c>
      <c r="C35" s="11">
        <v>83934.26286780776</v>
      </c>
      <c r="D35" s="21"/>
      <c r="E35" s="11">
        <v>100.77371894010001</v>
      </c>
      <c r="F35" s="12">
        <v>11.9430440986</v>
      </c>
      <c r="G35" s="12">
        <v>88.82179762930001</v>
      </c>
      <c r="H35" s="12">
        <v>0.0088772122</v>
      </c>
      <c r="I35" s="12"/>
      <c r="J35" s="11">
        <v>152.32408101590002</v>
      </c>
      <c r="K35" s="12">
        <v>95.9729745444</v>
      </c>
      <c r="L35" s="12">
        <v>2.0510734229999996</v>
      </c>
      <c r="M35" s="12">
        <v>1.5977424447</v>
      </c>
      <c r="N35" s="12">
        <v>13.1867008229</v>
      </c>
      <c r="O35" s="12">
        <v>39.5155897809</v>
      </c>
      <c r="P35" s="12"/>
      <c r="Q35" s="11">
        <v>759.4390158804</v>
      </c>
      <c r="R35" s="12">
        <v>0.0248958</v>
      </c>
      <c r="S35" s="12" t="s">
        <v>2</v>
      </c>
      <c r="T35" s="12">
        <v>1.4932602906</v>
      </c>
      <c r="U35" s="12">
        <v>9.4427405807</v>
      </c>
      <c r="V35" s="12">
        <v>748.2470796935</v>
      </c>
      <c r="W35" s="12">
        <v>0.2310395156</v>
      </c>
      <c r="X35" s="12"/>
      <c r="Y35" s="11">
        <v>96.2119792949</v>
      </c>
      <c r="Z35" s="12">
        <v>22.419280347</v>
      </c>
      <c r="AA35" s="12">
        <v>67.3436045645</v>
      </c>
      <c r="AB35" s="12">
        <v>5.1842106529</v>
      </c>
      <c r="AC35" s="12">
        <v>0.2676199182</v>
      </c>
      <c r="AD35" s="12">
        <v>0.9972638123</v>
      </c>
      <c r="AE35" s="12"/>
      <c r="AF35" s="11">
        <v>22.1682500739</v>
      </c>
      <c r="AG35" s="12">
        <v>22.1682500739</v>
      </c>
      <c r="AH35" s="19"/>
      <c r="AI35" s="21"/>
      <c r="AJ35" s="11">
        <v>129.1562274992</v>
      </c>
      <c r="AK35" s="12">
        <v>121.94530142270001</v>
      </c>
      <c r="AL35" s="12">
        <v>0.0082601174</v>
      </c>
      <c r="AM35" s="12">
        <v>7.2026659591</v>
      </c>
      <c r="AN35" s="12"/>
      <c r="AO35" s="11">
        <v>117.18269617339999</v>
      </c>
      <c r="AR35" s="12">
        <v>0.8814669806</v>
      </c>
      <c r="AS35" s="12" t="s">
        <v>2</v>
      </c>
      <c r="AT35" s="12" t="s">
        <v>2</v>
      </c>
      <c r="AU35" s="12">
        <v>5.931421751699999</v>
      </c>
      <c r="AV35" s="12">
        <v>42.2866542747</v>
      </c>
      <c r="AW35" s="12" t="s">
        <v>2</v>
      </c>
      <c r="AX35" s="12">
        <v>68.0831531664</v>
      </c>
      <c r="AY35" s="12"/>
      <c r="AZ35" s="11"/>
      <c r="BA35" s="12"/>
      <c r="BB35" s="12"/>
      <c r="BC35" s="12"/>
      <c r="BD35" s="12"/>
      <c r="BE35" s="11">
        <v>1377.2559688777997</v>
      </c>
      <c r="BF35" s="11">
        <v>164.5575812137</v>
      </c>
      <c r="BG35" s="11">
        <v>-115.32812021300015</v>
      </c>
      <c r="BH35" s="11">
        <v>82598.291412295</v>
      </c>
      <c r="BI35" s="2"/>
      <c r="BJ35" s="42"/>
    </row>
    <row r="36" spans="1:62" s="6" customFormat="1" ht="11.25">
      <c r="A36" s="2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7"/>
      <c r="BJ36" s="44"/>
    </row>
    <row r="37" spans="1:62" s="6" customFormat="1" ht="11.25">
      <c r="A37" s="17">
        <v>6</v>
      </c>
      <c r="B37" s="17" t="s">
        <v>29</v>
      </c>
      <c r="C37" s="11">
        <v>20623.770687619497</v>
      </c>
      <c r="D37" s="20"/>
      <c r="E37" s="11">
        <v>65.7584310939</v>
      </c>
      <c r="F37" s="11">
        <v>11.233527305800001</v>
      </c>
      <c r="G37" s="11">
        <v>53.829008171</v>
      </c>
      <c r="H37" s="11">
        <v>0.6958956171</v>
      </c>
      <c r="I37" s="11"/>
      <c r="J37" s="11">
        <v>9.0572358093</v>
      </c>
      <c r="K37" s="11">
        <v>5.7476154738</v>
      </c>
      <c r="L37" s="11" t="s">
        <v>2</v>
      </c>
      <c r="M37" s="11" t="s">
        <v>2</v>
      </c>
      <c r="N37" s="11">
        <v>1.5498798263</v>
      </c>
      <c r="O37" s="11">
        <v>1.7597405092000002</v>
      </c>
      <c r="P37" s="11"/>
      <c r="Q37" s="11">
        <v>16.5861256548</v>
      </c>
      <c r="R37" s="11" t="s">
        <v>2</v>
      </c>
      <c r="S37" s="11">
        <v>1.4900266703</v>
      </c>
      <c r="T37" s="11">
        <v>1.6472858592000001</v>
      </c>
      <c r="U37" s="11" t="s">
        <v>2</v>
      </c>
      <c r="V37" s="11">
        <v>13.4459047763</v>
      </c>
      <c r="W37" s="11">
        <v>0.002908349</v>
      </c>
      <c r="X37" s="11"/>
      <c r="Y37" s="11">
        <v>10.225060461699998</v>
      </c>
      <c r="Z37" s="11">
        <v>3.0838928098</v>
      </c>
      <c r="AA37" s="11">
        <v>2.3247796752</v>
      </c>
      <c r="AB37" s="11">
        <v>0.9820715334000001</v>
      </c>
      <c r="AC37" s="11">
        <v>1.9120346099999999</v>
      </c>
      <c r="AD37" s="11">
        <v>1.9222818333</v>
      </c>
      <c r="AE37" s="11"/>
      <c r="AF37" s="11">
        <v>51.3343311366</v>
      </c>
      <c r="AG37" s="11" t="s">
        <v>2</v>
      </c>
      <c r="AH37" s="11">
        <v>51.3343311366</v>
      </c>
      <c r="AI37" s="11"/>
      <c r="AJ37" s="11">
        <v>70.3021439983</v>
      </c>
      <c r="AK37" s="11">
        <v>39.102749079</v>
      </c>
      <c r="AL37" s="11">
        <v>22.0818913703</v>
      </c>
      <c r="AM37" s="11">
        <v>9.117503549</v>
      </c>
      <c r="AN37" s="11"/>
      <c r="AO37" s="11">
        <v>2.1746315034</v>
      </c>
      <c r="AP37" s="3"/>
      <c r="AQ37" s="3"/>
      <c r="AR37" s="11">
        <v>0.2452475084</v>
      </c>
      <c r="AS37" s="11">
        <v>0.0962809517</v>
      </c>
      <c r="AT37" s="11" t="s">
        <v>2</v>
      </c>
      <c r="AU37" s="11" t="s">
        <v>2</v>
      </c>
      <c r="AV37" s="11" t="s">
        <v>2</v>
      </c>
      <c r="AW37" s="11" t="s">
        <v>2</v>
      </c>
      <c r="AX37" s="11">
        <v>1.8331030433</v>
      </c>
      <c r="AY37" s="11"/>
      <c r="AZ37" s="11"/>
      <c r="BA37" s="11"/>
      <c r="BB37" s="11"/>
      <c r="BC37" s="11"/>
      <c r="BD37" s="11"/>
      <c r="BE37" s="11">
        <v>225.437959658</v>
      </c>
      <c r="BF37" s="11">
        <v>256.3665372464</v>
      </c>
      <c r="BG37" s="11">
        <v>-129.78691807649992</v>
      </c>
      <c r="BH37" s="11">
        <f>SUM(BH38:BH40)</f>
        <v>20533.126594694302</v>
      </c>
      <c r="BI37" s="2"/>
      <c r="BJ37" s="44"/>
    </row>
    <row r="38" spans="1:62" s="6" customFormat="1" ht="11.25">
      <c r="A38" s="2">
        <v>60</v>
      </c>
      <c r="B38" s="5" t="s">
        <v>30</v>
      </c>
      <c r="C38" s="11">
        <v>18651.836435033798</v>
      </c>
      <c r="D38" s="21"/>
      <c r="E38" s="11">
        <v>63.000333924500005</v>
      </c>
      <c r="F38" s="12">
        <v>11.2112268185</v>
      </c>
      <c r="G38" s="12">
        <v>51.0932114889</v>
      </c>
      <c r="H38" s="12">
        <v>0.6958956171</v>
      </c>
      <c r="I38" s="12"/>
      <c r="J38" s="11">
        <v>9.0305827681</v>
      </c>
      <c r="K38" s="12">
        <v>5.7473250025</v>
      </c>
      <c r="L38" s="12" t="s">
        <v>2</v>
      </c>
      <c r="M38" s="12" t="s">
        <v>2</v>
      </c>
      <c r="N38" s="12">
        <v>1.5498798263</v>
      </c>
      <c r="O38" s="12">
        <v>1.7333779393000002</v>
      </c>
      <c r="P38" s="12"/>
      <c r="Q38" s="11">
        <v>15.9101053504</v>
      </c>
      <c r="R38" s="12" t="s">
        <v>2</v>
      </c>
      <c r="S38" s="12">
        <v>1.4900266703</v>
      </c>
      <c r="T38" s="12">
        <v>0.9741739038</v>
      </c>
      <c r="U38" s="12" t="s">
        <v>2</v>
      </c>
      <c r="V38" s="12">
        <v>13.4459047763</v>
      </c>
      <c r="W38" s="12" t="s">
        <v>2</v>
      </c>
      <c r="X38" s="12"/>
      <c r="Y38" s="11">
        <v>10.145494636999999</v>
      </c>
      <c r="Z38" s="12">
        <v>3.0214122398</v>
      </c>
      <c r="AA38" s="12">
        <v>2.3076944205</v>
      </c>
      <c r="AB38" s="12">
        <v>0.9820715334000001</v>
      </c>
      <c r="AC38" s="12">
        <v>1.9120346099999999</v>
      </c>
      <c r="AD38" s="12">
        <v>1.9222818333</v>
      </c>
      <c r="AE38" s="12"/>
      <c r="AF38" s="11">
        <v>48.200621543</v>
      </c>
      <c r="AG38" s="12" t="s">
        <v>2</v>
      </c>
      <c r="AH38" s="12">
        <v>48.200621543</v>
      </c>
      <c r="AI38" s="12"/>
      <c r="AJ38" s="11">
        <v>31.031394849199998</v>
      </c>
      <c r="AK38" s="19"/>
      <c r="AL38" s="12">
        <v>22.0698805428</v>
      </c>
      <c r="AM38" s="12">
        <v>8.9615143064</v>
      </c>
      <c r="AN38" s="12"/>
      <c r="AO38" s="11">
        <v>0.8592081138</v>
      </c>
      <c r="AP38" s="4"/>
      <c r="AQ38" s="4"/>
      <c r="AR38" s="12" t="s">
        <v>2</v>
      </c>
      <c r="AS38" s="12" t="s">
        <v>2</v>
      </c>
      <c r="AT38" s="12" t="s">
        <v>2</v>
      </c>
      <c r="AU38" s="12" t="s">
        <v>2</v>
      </c>
      <c r="AV38" s="12" t="s">
        <v>2</v>
      </c>
      <c r="AW38" s="12" t="s">
        <v>2</v>
      </c>
      <c r="AX38" s="12">
        <v>0.8592081138</v>
      </c>
      <c r="AY38" s="12"/>
      <c r="AZ38" s="11"/>
      <c r="BA38" s="12"/>
      <c r="BB38" s="12"/>
      <c r="BC38" s="12"/>
      <c r="BD38" s="12"/>
      <c r="BE38" s="11">
        <v>178.17774118600002</v>
      </c>
      <c r="BF38" s="11">
        <v>205.6419167219</v>
      </c>
      <c r="BG38" s="11">
        <v>-224.69255589139993</v>
      </c>
      <c r="BH38" s="11">
        <v>18462.899582319</v>
      </c>
      <c r="BI38" s="2"/>
      <c r="BJ38" s="44"/>
    </row>
    <row r="39" spans="1:63" ht="11.25">
      <c r="A39" s="2">
        <v>61</v>
      </c>
      <c r="B39" s="5" t="s">
        <v>31</v>
      </c>
      <c r="C39" s="11">
        <v>1372.89986483078</v>
      </c>
      <c r="D39" s="21"/>
      <c r="E39" s="11">
        <v>1.9975454205999998</v>
      </c>
      <c r="F39" s="12">
        <v>0.0223004873</v>
      </c>
      <c r="G39" s="12">
        <v>1.9752449333</v>
      </c>
      <c r="H39" s="12" t="s">
        <v>2</v>
      </c>
      <c r="I39" s="12"/>
      <c r="J39" s="11" t="s">
        <v>2</v>
      </c>
      <c r="K39" s="12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11" t="s">
        <v>2</v>
      </c>
      <c r="R39" s="12" t="s">
        <v>2</v>
      </c>
      <c r="S39" s="12" t="s">
        <v>2</v>
      </c>
      <c r="T39" s="12" t="s">
        <v>2</v>
      </c>
      <c r="U39" s="12" t="s">
        <v>2</v>
      </c>
      <c r="V39" s="12" t="s">
        <v>2</v>
      </c>
      <c r="W39" s="12" t="s">
        <v>2</v>
      </c>
      <c r="X39" s="12"/>
      <c r="Y39" s="11" t="s">
        <v>2</v>
      </c>
      <c r="Z39" s="12" t="s">
        <v>2</v>
      </c>
      <c r="AA39" s="12" t="s">
        <v>2</v>
      </c>
      <c r="AB39" s="12" t="s">
        <v>2</v>
      </c>
      <c r="AC39" s="12" t="s">
        <v>2</v>
      </c>
      <c r="AD39" s="12" t="s">
        <v>2</v>
      </c>
      <c r="AE39" s="12"/>
      <c r="AF39" s="11" t="s">
        <v>2</v>
      </c>
      <c r="AG39" s="12" t="s">
        <v>2</v>
      </c>
      <c r="AH39" s="12" t="s">
        <v>2</v>
      </c>
      <c r="AI39" s="12"/>
      <c r="AJ39" s="11">
        <v>30.3470712232</v>
      </c>
      <c r="AK39" s="12">
        <v>30.1910819806</v>
      </c>
      <c r="AL39" s="19"/>
      <c r="AM39" s="12">
        <v>0.1559892426</v>
      </c>
      <c r="AN39" s="12"/>
      <c r="AO39" s="11">
        <v>0.0812379712</v>
      </c>
      <c r="AR39" s="12">
        <v>0.0146789385</v>
      </c>
      <c r="AS39" s="12">
        <v>0.0056160742</v>
      </c>
      <c r="AT39" s="12" t="s">
        <v>2</v>
      </c>
      <c r="AU39" s="12" t="s">
        <v>2</v>
      </c>
      <c r="AV39" s="12" t="s">
        <v>2</v>
      </c>
      <c r="AW39" s="12" t="s">
        <v>2</v>
      </c>
      <c r="AX39" s="12">
        <v>0.0609429585</v>
      </c>
      <c r="AY39" s="12"/>
      <c r="AZ39" s="11"/>
      <c r="BA39" s="12"/>
      <c r="BB39" s="12"/>
      <c r="BC39" s="12"/>
      <c r="BD39" s="12"/>
      <c r="BE39" s="11">
        <v>32.425854615</v>
      </c>
      <c r="BF39" s="11">
        <v>24.5076771007</v>
      </c>
      <c r="BG39" s="11">
        <v>92.5586460114</v>
      </c>
      <c r="BH39" s="11">
        <v>1457.4771795005</v>
      </c>
      <c r="BI39" s="2"/>
      <c r="BJ39" s="44"/>
      <c r="BK39" s="6"/>
    </row>
    <row r="40" spans="1:62" ht="11.25">
      <c r="A40" s="2">
        <v>62</v>
      </c>
      <c r="B40" s="5" t="s">
        <v>32</v>
      </c>
      <c r="C40" s="11">
        <v>599.0343877549171</v>
      </c>
      <c r="D40" s="21"/>
      <c r="E40" s="11">
        <v>0.7605517488000001</v>
      </c>
      <c r="F40" s="12" t="s">
        <v>2</v>
      </c>
      <c r="G40" s="12">
        <v>0.7605517488000001</v>
      </c>
      <c r="H40" s="12" t="s">
        <v>2</v>
      </c>
      <c r="I40" s="12"/>
      <c r="J40" s="11">
        <v>0.0266530412</v>
      </c>
      <c r="K40" s="12">
        <v>0.0002904713</v>
      </c>
      <c r="L40" s="12" t="s">
        <v>2</v>
      </c>
      <c r="M40" s="12" t="s">
        <v>2</v>
      </c>
      <c r="N40" s="12" t="s">
        <v>2</v>
      </c>
      <c r="O40" s="12">
        <v>0.0263625699</v>
      </c>
      <c r="P40" s="12"/>
      <c r="Q40" s="11">
        <v>0.6760203044</v>
      </c>
      <c r="R40" s="12" t="s">
        <v>2</v>
      </c>
      <c r="S40" s="12" t="s">
        <v>2</v>
      </c>
      <c r="T40" s="12">
        <v>0.6731119554</v>
      </c>
      <c r="U40" s="12" t="s">
        <v>2</v>
      </c>
      <c r="V40" s="12" t="s">
        <v>2</v>
      </c>
      <c r="W40" s="12">
        <v>0.002908349</v>
      </c>
      <c r="X40" s="12"/>
      <c r="Y40" s="11">
        <v>0.0795658247</v>
      </c>
      <c r="Z40" s="12">
        <v>0.06248057</v>
      </c>
      <c r="AA40" s="12">
        <v>0.0170852547</v>
      </c>
      <c r="AB40" s="12" t="s">
        <v>2</v>
      </c>
      <c r="AC40" s="12" t="s">
        <v>2</v>
      </c>
      <c r="AD40" s="12" t="s">
        <v>2</v>
      </c>
      <c r="AE40" s="12"/>
      <c r="AF40" s="11">
        <v>3.1337095936000003</v>
      </c>
      <c r="AG40" s="12" t="s">
        <v>2</v>
      </c>
      <c r="AH40" s="12">
        <v>3.1337095936000003</v>
      </c>
      <c r="AI40" s="12"/>
      <c r="AJ40" s="11">
        <v>8.923677925899998</v>
      </c>
      <c r="AK40" s="12">
        <v>8.911667098399999</v>
      </c>
      <c r="AL40" s="12">
        <v>0.012010827500000001</v>
      </c>
      <c r="AM40" s="19"/>
      <c r="AN40" s="21"/>
      <c r="AO40" s="11">
        <v>1.2341854184</v>
      </c>
      <c r="AR40" s="12">
        <v>0.23056856990000002</v>
      </c>
      <c r="AS40" s="12">
        <v>0.0906648775</v>
      </c>
      <c r="AT40" s="12" t="s">
        <v>2</v>
      </c>
      <c r="AU40" s="12" t="s">
        <v>2</v>
      </c>
      <c r="AV40" s="12" t="s">
        <v>2</v>
      </c>
      <c r="AW40" s="12" t="s">
        <v>2</v>
      </c>
      <c r="AX40" s="12">
        <v>0.912951971</v>
      </c>
      <c r="AY40" s="12"/>
      <c r="AZ40" s="11"/>
      <c r="BA40" s="12"/>
      <c r="BB40" s="12"/>
      <c r="BC40" s="12"/>
      <c r="BD40" s="12"/>
      <c r="BE40" s="11">
        <v>14.834363857</v>
      </c>
      <c r="BF40" s="11">
        <v>26.2169434238</v>
      </c>
      <c r="BG40" s="11">
        <v>2.3469918035</v>
      </c>
      <c r="BH40" s="11">
        <v>612.7498328748</v>
      </c>
      <c r="BI40" s="2"/>
      <c r="BJ40" s="42"/>
    </row>
    <row r="41" spans="2:62" ht="11.25">
      <c r="B41" s="5"/>
      <c r="C41" s="3"/>
      <c r="D41" s="3"/>
      <c r="E41" s="3"/>
      <c r="BC41" s="4"/>
      <c r="BD41" s="4"/>
      <c r="BE41" s="3"/>
      <c r="BF41" s="3"/>
      <c r="BG41" s="3"/>
      <c r="BH41" s="3"/>
      <c r="BJ41" s="42"/>
    </row>
    <row r="42" spans="1:62" ht="11.25">
      <c r="A42" s="17">
        <v>7</v>
      </c>
      <c r="B42" s="17" t="s">
        <v>33</v>
      </c>
      <c r="C42" s="11">
        <v>6409.978052971459</v>
      </c>
      <c r="D42" s="20"/>
      <c r="E42" s="11">
        <v>2.2607751511</v>
      </c>
      <c r="F42" s="11">
        <v>0.040424544300000004</v>
      </c>
      <c r="G42" s="11">
        <v>2.2203506068</v>
      </c>
      <c r="H42" s="11" t="s">
        <v>2</v>
      </c>
      <c r="I42" s="11"/>
      <c r="J42" s="11">
        <v>5.7421566994</v>
      </c>
      <c r="K42" s="11">
        <v>4.3907090512</v>
      </c>
      <c r="L42" s="11">
        <v>0.1729661374</v>
      </c>
      <c r="M42" s="11" t="s">
        <v>2</v>
      </c>
      <c r="N42" s="11">
        <v>0.0223025721</v>
      </c>
      <c r="O42" s="11">
        <v>1.1561789387</v>
      </c>
      <c r="P42" s="11"/>
      <c r="Q42" s="11">
        <v>0.5842433681</v>
      </c>
      <c r="R42" s="11" t="s">
        <v>2</v>
      </c>
      <c r="S42" s="11" t="s">
        <v>2</v>
      </c>
      <c r="T42" s="11" t="s">
        <v>2</v>
      </c>
      <c r="U42" s="11" t="s">
        <v>2</v>
      </c>
      <c r="V42" s="11">
        <v>0.5445623431</v>
      </c>
      <c r="W42" s="11">
        <v>0.039681025</v>
      </c>
      <c r="X42" s="11"/>
      <c r="Y42" s="11">
        <v>1.0474543162</v>
      </c>
      <c r="Z42" s="11">
        <v>0.27366268260000004</v>
      </c>
      <c r="AA42" s="11" t="s">
        <v>2</v>
      </c>
      <c r="AB42" s="11" t="s">
        <v>2</v>
      </c>
      <c r="AC42" s="11">
        <v>0.5838068502</v>
      </c>
      <c r="AD42" s="11">
        <v>0.1899847834</v>
      </c>
      <c r="AE42" s="11"/>
      <c r="AF42" s="11">
        <v>27.0053065958</v>
      </c>
      <c r="AG42" s="11" t="s">
        <v>2</v>
      </c>
      <c r="AH42" s="11">
        <v>27.0053065958</v>
      </c>
      <c r="AI42" s="11"/>
      <c r="AJ42" s="11">
        <v>5.264200155799999</v>
      </c>
      <c r="AK42" s="11">
        <v>1.1372083781</v>
      </c>
      <c r="AL42" s="11">
        <v>1.4447718791</v>
      </c>
      <c r="AM42" s="11">
        <v>2.6822198986</v>
      </c>
      <c r="AN42" s="11"/>
      <c r="AO42" s="11">
        <v>7.4513639793</v>
      </c>
      <c r="AP42" s="11"/>
      <c r="AQ42" s="11"/>
      <c r="AR42" s="11">
        <v>0.2576290052</v>
      </c>
      <c r="AS42" s="11" t="s">
        <v>2</v>
      </c>
      <c r="AT42" s="11" t="s">
        <v>2</v>
      </c>
      <c r="AU42" s="11">
        <v>0.6211381129</v>
      </c>
      <c r="AV42" s="11" t="s">
        <v>2</v>
      </c>
      <c r="AW42" s="11" t="s">
        <v>2</v>
      </c>
      <c r="AX42" s="11">
        <v>6.5725968612</v>
      </c>
      <c r="AY42" s="11"/>
      <c r="AZ42" s="11"/>
      <c r="BA42" s="11"/>
      <c r="BB42" s="11"/>
      <c r="BC42" s="11"/>
      <c r="BD42" s="11"/>
      <c r="BE42" s="11">
        <v>49.355500265699995</v>
      </c>
      <c r="BF42" s="11">
        <v>173.1647913921</v>
      </c>
      <c r="BG42" s="11">
        <v>-3.4433533440999993</v>
      </c>
      <c r="BH42" s="11">
        <f>SUM(BH43:BH51)</f>
        <v>6530.2771448407</v>
      </c>
      <c r="BI42" s="2"/>
      <c r="BJ42" s="42"/>
    </row>
    <row r="43" spans="1:62" ht="11.25">
      <c r="A43" s="2">
        <v>70</v>
      </c>
      <c r="B43" s="5" t="s">
        <v>34</v>
      </c>
      <c r="C43" s="11"/>
      <c r="D43" s="20"/>
      <c r="E43" s="11"/>
      <c r="F43" s="12"/>
      <c r="G43" s="12"/>
      <c r="H43" s="12"/>
      <c r="I43" s="11"/>
      <c r="J43" s="11"/>
      <c r="K43" s="12"/>
      <c r="L43" s="12"/>
      <c r="M43" s="12"/>
      <c r="N43" s="12"/>
      <c r="O43" s="12"/>
      <c r="P43" s="11"/>
      <c r="Q43" s="11"/>
      <c r="R43" s="12"/>
      <c r="S43" s="12"/>
      <c r="T43" s="12"/>
      <c r="U43" s="12"/>
      <c r="V43" s="12"/>
      <c r="W43" s="12"/>
      <c r="X43" s="11"/>
      <c r="Y43" s="11"/>
      <c r="Z43" s="12"/>
      <c r="AA43" s="12"/>
      <c r="AB43" s="12"/>
      <c r="AC43" s="12"/>
      <c r="AD43" s="12"/>
      <c r="AE43" s="11"/>
      <c r="AF43" s="11"/>
      <c r="AG43" s="12"/>
      <c r="AH43" s="12"/>
      <c r="AI43" s="11"/>
      <c r="AJ43" s="11"/>
      <c r="AK43" s="12"/>
      <c r="AL43" s="12"/>
      <c r="AM43" s="12"/>
      <c r="AN43" s="11"/>
      <c r="AO43" s="11"/>
      <c r="AR43" s="12"/>
      <c r="AS43" s="12"/>
      <c r="AT43" s="12"/>
      <c r="AU43" s="12"/>
      <c r="AV43" s="12"/>
      <c r="AW43" s="12"/>
      <c r="AX43" s="12"/>
      <c r="AY43" s="11"/>
      <c r="AZ43" s="11"/>
      <c r="BA43" s="12"/>
      <c r="BB43" s="12"/>
      <c r="BC43" s="12"/>
      <c r="BD43" s="12"/>
      <c r="BE43" s="11"/>
      <c r="BF43" s="11"/>
      <c r="BG43" s="11"/>
      <c r="BH43" s="11"/>
      <c r="BI43" s="2"/>
      <c r="BJ43" s="42"/>
    </row>
    <row r="44" spans="1:62" ht="11.25">
      <c r="A44" s="2">
        <v>71</v>
      </c>
      <c r="B44" s="5" t="s">
        <v>35</v>
      </c>
      <c r="C44" s="11"/>
      <c r="D44" s="20"/>
      <c r="E44" s="11"/>
      <c r="F44" s="12"/>
      <c r="G44" s="12"/>
      <c r="H44" s="12"/>
      <c r="I44" s="11"/>
      <c r="J44" s="11"/>
      <c r="K44" s="12"/>
      <c r="L44" s="12"/>
      <c r="M44" s="12"/>
      <c r="N44" s="12"/>
      <c r="O44" s="12"/>
      <c r="P44" s="11"/>
      <c r="Q44" s="11"/>
      <c r="R44" s="12"/>
      <c r="S44" s="12"/>
      <c r="T44" s="12"/>
      <c r="U44" s="12"/>
      <c r="V44" s="12"/>
      <c r="W44" s="12"/>
      <c r="X44" s="11"/>
      <c r="Y44" s="11"/>
      <c r="Z44" s="12"/>
      <c r="AA44" s="12"/>
      <c r="AB44" s="12"/>
      <c r="AC44" s="12"/>
      <c r="AD44" s="12"/>
      <c r="AE44" s="11"/>
      <c r="AF44" s="11"/>
      <c r="AG44" s="12"/>
      <c r="AH44" s="12"/>
      <c r="AI44" s="11"/>
      <c r="AJ44" s="11"/>
      <c r="AK44" s="12"/>
      <c r="AL44" s="12"/>
      <c r="AM44" s="12"/>
      <c r="AN44" s="11"/>
      <c r="AO44" s="11"/>
      <c r="AR44" s="12"/>
      <c r="AS44" s="12"/>
      <c r="AT44" s="12"/>
      <c r="AU44" s="12"/>
      <c r="AV44" s="12"/>
      <c r="AW44" s="12"/>
      <c r="AX44" s="12"/>
      <c r="AY44" s="11"/>
      <c r="AZ44" s="11"/>
      <c r="BA44" s="12"/>
      <c r="BB44" s="12"/>
      <c r="BC44" s="12"/>
      <c r="BD44" s="12"/>
      <c r="BE44" s="11"/>
      <c r="BF44" s="11"/>
      <c r="BG44" s="11"/>
      <c r="BH44" s="11"/>
      <c r="BI44" s="2"/>
      <c r="BJ44" s="42"/>
    </row>
    <row r="45" spans="1:61" ht="11.25">
      <c r="A45" s="2">
        <v>72</v>
      </c>
      <c r="B45" s="5" t="s">
        <v>36</v>
      </c>
      <c r="C45" s="11">
        <v>806.8241739898682</v>
      </c>
      <c r="D45" s="21"/>
      <c r="E45" s="11" t="s">
        <v>2</v>
      </c>
      <c r="F45" s="12" t="s">
        <v>2</v>
      </c>
      <c r="G45" s="12" t="s">
        <v>2</v>
      </c>
      <c r="H45" s="12" t="s">
        <v>2</v>
      </c>
      <c r="I45" s="12"/>
      <c r="J45" s="11" t="s">
        <v>2</v>
      </c>
      <c r="K45" s="12" t="s">
        <v>2</v>
      </c>
      <c r="L45" s="12" t="s">
        <v>2</v>
      </c>
      <c r="M45" s="12" t="s">
        <v>2</v>
      </c>
      <c r="N45" s="12" t="s">
        <v>2</v>
      </c>
      <c r="O45" s="12" t="s">
        <v>2</v>
      </c>
      <c r="P45" s="12"/>
      <c r="Q45" s="11">
        <v>0.0733638433</v>
      </c>
      <c r="R45" s="12" t="s">
        <v>2</v>
      </c>
      <c r="S45" s="12" t="s">
        <v>2</v>
      </c>
      <c r="T45" s="12" t="s">
        <v>2</v>
      </c>
      <c r="U45" s="12" t="s">
        <v>2</v>
      </c>
      <c r="V45" s="12">
        <v>0.0733638433</v>
      </c>
      <c r="W45" s="12" t="s">
        <v>2</v>
      </c>
      <c r="X45" s="12"/>
      <c r="Y45" s="11">
        <v>0.0620692682</v>
      </c>
      <c r="Z45" s="12" t="s">
        <v>2</v>
      </c>
      <c r="AA45" s="12" t="s">
        <v>2</v>
      </c>
      <c r="AB45" s="12" t="s">
        <v>2</v>
      </c>
      <c r="AC45" s="12">
        <v>0.0446565808</v>
      </c>
      <c r="AD45" s="12">
        <v>0.017412687399999998</v>
      </c>
      <c r="AE45" s="12"/>
      <c r="AF45" s="11">
        <v>0.3619771929</v>
      </c>
      <c r="AG45" s="12" t="s">
        <v>2</v>
      </c>
      <c r="AH45" s="12">
        <v>0.3619771929</v>
      </c>
      <c r="AI45" s="12"/>
      <c r="AJ45" s="11">
        <v>1.2492071546999999</v>
      </c>
      <c r="AK45" s="12" t="s">
        <v>2</v>
      </c>
      <c r="AL45" s="12" t="s">
        <v>2</v>
      </c>
      <c r="AM45" s="12">
        <v>1.2492071546999999</v>
      </c>
      <c r="AN45" s="12"/>
      <c r="AO45" s="11">
        <v>0.037940848699999995</v>
      </c>
      <c r="AR45" s="19"/>
      <c r="AS45" s="12" t="s">
        <v>2</v>
      </c>
      <c r="AT45" s="12" t="s">
        <v>2</v>
      </c>
      <c r="AU45" s="12" t="s">
        <v>2</v>
      </c>
      <c r="AV45" s="12" t="s">
        <v>2</v>
      </c>
      <c r="AW45" s="12" t="s">
        <v>2</v>
      </c>
      <c r="AX45" s="12">
        <v>0.037940848699999995</v>
      </c>
      <c r="AY45" s="12"/>
      <c r="AZ45" s="11"/>
      <c r="BA45" s="12"/>
      <c r="BB45" s="12"/>
      <c r="BC45" s="12"/>
      <c r="BD45" s="12"/>
      <c r="BE45" s="11">
        <v>1.7845583077999998</v>
      </c>
      <c r="BF45" s="11">
        <v>1.6736974831999998</v>
      </c>
      <c r="BG45" s="11">
        <v>2.9991611167</v>
      </c>
      <c r="BH45" s="11">
        <v>809.7286914506</v>
      </c>
      <c r="BI45" s="2"/>
    </row>
    <row r="46" spans="1:61" ht="11.25">
      <c r="A46" s="2">
        <v>73</v>
      </c>
      <c r="B46" s="5" t="s">
        <v>37</v>
      </c>
      <c r="C46" s="11">
        <v>625.7276391124725</v>
      </c>
      <c r="D46" s="21"/>
      <c r="E46" s="11" t="s">
        <v>2</v>
      </c>
      <c r="F46" s="12" t="s">
        <v>2</v>
      </c>
      <c r="G46" s="12" t="s">
        <v>2</v>
      </c>
      <c r="H46" s="12" t="s">
        <v>2</v>
      </c>
      <c r="I46" s="12"/>
      <c r="J46" s="11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O46" s="12" t="s">
        <v>2</v>
      </c>
      <c r="P46" s="12"/>
      <c r="Q46" s="11">
        <v>0.039681025</v>
      </c>
      <c r="R46" s="12" t="s">
        <v>2</v>
      </c>
      <c r="S46" s="12" t="s">
        <v>2</v>
      </c>
      <c r="T46" s="12" t="s">
        <v>2</v>
      </c>
      <c r="U46" s="12" t="s">
        <v>2</v>
      </c>
      <c r="V46" s="12" t="s">
        <v>2</v>
      </c>
      <c r="W46" s="12">
        <v>0.039681025</v>
      </c>
      <c r="X46" s="12"/>
      <c r="Y46" s="11">
        <v>0.38462430719999996</v>
      </c>
      <c r="Z46" s="12" t="s">
        <v>2</v>
      </c>
      <c r="AA46" s="12" t="s">
        <v>2</v>
      </c>
      <c r="AB46" s="12" t="s">
        <v>2</v>
      </c>
      <c r="AC46" s="12">
        <v>0.21729763929999998</v>
      </c>
      <c r="AD46" s="12">
        <v>0.1673266679</v>
      </c>
      <c r="AE46" s="12"/>
      <c r="AF46" s="11">
        <v>0.1958788134</v>
      </c>
      <c r="AG46" s="12" t="s">
        <v>2</v>
      </c>
      <c r="AH46" s="12">
        <v>0.1958788134</v>
      </c>
      <c r="AI46" s="12"/>
      <c r="AJ46" s="11">
        <v>1.3902344905</v>
      </c>
      <c r="AK46" s="12" t="s">
        <v>2</v>
      </c>
      <c r="AL46" s="12">
        <v>0.019835828</v>
      </c>
      <c r="AM46" s="12">
        <v>1.3703986625</v>
      </c>
      <c r="AN46" s="12"/>
      <c r="AO46" s="11" t="s">
        <v>2</v>
      </c>
      <c r="AR46" s="12" t="s">
        <v>2</v>
      </c>
      <c r="AS46" s="19"/>
      <c r="AT46" s="12" t="s">
        <v>2</v>
      </c>
      <c r="AU46" s="12" t="s">
        <v>2</v>
      </c>
      <c r="AV46" s="12" t="s">
        <v>2</v>
      </c>
      <c r="AW46" s="12" t="s">
        <v>2</v>
      </c>
      <c r="AX46" s="12" t="s">
        <v>2</v>
      </c>
      <c r="AY46" s="12"/>
      <c r="AZ46" s="11"/>
      <c r="BA46" s="12"/>
      <c r="BB46" s="12"/>
      <c r="BC46" s="12"/>
      <c r="BD46" s="12"/>
      <c r="BE46" s="11">
        <v>2.0104186361</v>
      </c>
      <c r="BF46" s="11">
        <v>0.14222287</v>
      </c>
      <c r="BG46" s="11">
        <v>-0.028693097799999984</v>
      </c>
      <c r="BH46" s="11">
        <v>623.8343101475</v>
      </c>
      <c r="BI46" s="2"/>
    </row>
    <row r="47" spans="1:61" ht="11.25">
      <c r="A47" s="2">
        <v>74</v>
      </c>
      <c r="B47" s="5" t="s">
        <v>38</v>
      </c>
      <c r="C47" s="11" t="s">
        <v>2</v>
      </c>
      <c r="D47" s="21"/>
      <c r="E47" s="11" t="s">
        <v>2</v>
      </c>
      <c r="F47" s="12" t="s">
        <v>2</v>
      </c>
      <c r="G47" s="12" t="s">
        <v>2</v>
      </c>
      <c r="H47" s="12" t="s">
        <v>2</v>
      </c>
      <c r="I47" s="11"/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1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X47" s="11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1"/>
      <c r="AF47" s="11" t="s">
        <v>2</v>
      </c>
      <c r="AG47" s="12" t="s">
        <v>2</v>
      </c>
      <c r="AH47" s="12" t="s">
        <v>2</v>
      </c>
      <c r="AI47" s="11"/>
      <c r="AJ47" s="11" t="s">
        <v>2</v>
      </c>
      <c r="AK47" s="12" t="s">
        <v>2</v>
      </c>
      <c r="AL47" s="12" t="s">
        <v>2</v>
      </c>
      <c r="AM47" s="12" t="s">
        <v>2</v>
      </c>
      <c r="AN47" s="11"/>
      <c r="AO47" s="11" t="s">
        <v>2</v>
      </c>
      <c r="AR47" s="12" t="s">
        <v>2</v>
      </c>
      <c r="AS47" s="12" t="s">
        <v>2</v>
      </c>
      <c r="AT47" s="12"/>
      <c r="AU47" s="12" t="s">
        <v>2</v>
      </c>
      <c r="AV47" s="12" t="s">
        <v>2</v>
      </c>
      <c r="AW47" s="12" t="s">
        <v>2</v>
      </c>
      <c r="AX47" s="12" t="s">
        <v>2</v>
      </c>
      <c r="AY47" s="11"/>
      <c r="AZ47" s="11"/>
      <c r="BA47" s="12"/>
      <c r="BB47" s="12"/>
      <c r="BC47" s="12"/>
      <c r="BD47" s="12"/>
      <c r="BE47" s="11" t="s">
        <v>2</v>
      </c>
      <c r="BF47" s="11" t="s">
        <v>2</v>
      </c>
      <c r="BG47" s="11"/>
      <c r="BH47" s="11" t="s">
        <v>2</v>
      </c>
      <c r="BI47" s="2"/>
    </row>
    <row r="48" spans="1:61" ht="11.25">
      <c r="A48" s="2">
        <v>75</v>
      </c>
      <c r="B48" s="5" t="s">
        <v>39</v>
      </c>
      <c r="C48" s="11">
        <v>442.3197074419022</v>
      </c>
      <c r="D48" s="21"/>
      <c r="E48" s="11" t="s">
        <v>2</v>
      </c>
      <c r="F48" s="12" t="s">
        <v>2</v>
      </c>
      <c r="G48" s="12" t="s">
        <v>2</v>
      </c>
      <c r="H48" s="12" t="s">
        <v>2</v>
      </c>
      <c r="I48" s="12"/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X48" s="12"/>
      <c r="Y48" s="11" t="s">
        <v>2</v>
      </c>
      <c r="Z48" s="12" t="s">
        <v>2</v>
      </c>
      <c r="AA48" s="12" t="s">
        <v>2</v>
      </c>
      <c r="AB48" s="12" t="s">
        <v>2</v>
      </c>
      <c r="AC48" s="12" t="s">
        <v>2</v>
      </c>
      <c r="AD48" s="12" t="s">
        <v>2</v>
      </c>
      <c r="AE48" s="12"/>
      <c r="AF48" s="11" t="s">
        <v>2</v>
      </c>
      <c r="AG48" s="12" t="s">
        <v>2</v>
      </c>
      <c r="AH48" s="12" t="s">
        <v>2</v>
      </c>
      <c r="AI48" s="12"/>
      <c r="AJ48" s="11" t="s">
        <v>2</v>
      </c>
      <c r="AK48" s="12" t="s">
        <v>2</v>
      </c>
      <c r="AL48" s="12" t="s">
        <v>2</v>
      </c>
      <c r="AM48" s="12" t="s">
        <v>2</v>
      </c>
      <c r="AN48" s="12"/>
      <c r="AO48" s="11">
        <v>6.5174831179</v>
      </c>
      <c r="AR48" s="12" t="s">
        <v>2</v>
      </c>
      <c r="AS48" s="12" t="s">
        <v>2</v>
      </c>
      <c r="AT48" s="12" t="s">
        <v>2</v>
      </c>
      <c r="AU48" s="19"/>
      <c r="AV48" s="12" t="s">
        <v>2</v>
      </c>
      <c r="AW48" s="12" t="s">
        <v>2</v>
      </c>
      <c r="AX48" s="12">
        <v>6.5174831179</v>
      </c>
      <c r="AY48" s="12"/>
      <c r="AZ48" s="11"/>
      <c r="BA48" s="12"/>
      <c r="BB48" s="12"/>
      <c r="BC48" s="12"/>
      <c r="BD48" s="12"/>
      <c r="BE48" s="11">
        <v>6.5174831179</v>
      </c>
      <c r="BF48" s="11">
        <v>6.552559864599999</v>
      </c>
      <c r="BG48" s="11">
        <v>-9.272460405199999</v>
      </c>
      <c r="BH48" s="11">
        <v>433.077442554</v>
      </c>
      <c r="BI48" s="2"/>
    </row>
    <row r="49" spans="1:61" ht="11.25">
      <c r="A49" s="2">
        <v>76</v>
      </c>
      <c r="B49" s="5" t="s">
        <v>40</v>
      </c>
      <c r="C49" s="11">
        <v>56.12826974182129</v>
      </c>
      <c r="D49" s="21"/>
      <c r="E49" s="11" t="s">
        <v>2</v>
      </c>
      <c r="F49" s="12" t="s">
        <v>2</v>
      </c>
      <c r="G49" s="12" t="s">
        <v>2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 t="s">
        <v>2</v>
      </c>
      <c r="R49" s="12" t="s">
        <v>2</v>
      </c>
      <c r="S49" s="12" t="s">
        <v>2</v>
      </c>
      <c r="T49" s="12" t="s">
        <v>2</v>
      </c>
      <c r="U49" s="12" t="s">
        <v>2</v>
      </c>
      <c r="V49" s="12" t="s">
        <v>2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 t="s">
        <v>2</v>
      </c>
      <c r="AK49" s="12" t="s">
        <v>2</v>
      </c>
      <c r="AL49" s="12" t="s">
        <v>2</v>
      </c>
      <c r="AM49" s="12" t="s">
        <v>2</v>
      </c>
      <c r="AN49" s="12"/>
      <c r="AO49" s="11" t="s">
        <v>2</v>
      </c>
      <c r="AR49" s="12" t="s">
        <v>2</v>
      </c>
      <c r="AS49" s="12" t="s">
        <v>2</v>
      </c>
      <c r="AT49" s="12" t="s">
        <v>2</v>
      </c>
      <c r="AU49" s="12" t="s">
        <v>2</v>
      </c>
      <c r="AV49" s="19"/>
      <c r="AW49" s="12" t="s">
        <v>2</v>
      </c>
      <c r="AX49" s="12" t="s">
        <v>2</v>
      </c>
      <c r="AY49" s="12"/>
      <c r="AZ49" s="11"/>
      <c r="BA49" s="12"/>
      <c r="BB49" s="12"/>
      <c r="BC49" s="12"/>
      <c r="BD49" s="12"/>
      <c r="BE49" s="11" t="s">
        <v>2</v>
      </c>
      <c r="BF49" s="11">
        <v>52.0470639543</v>
      </c>
      <c r="BG49" s="11">
        <v>-0.009394241</v>
      </c>
      <c r="BH49" s="11">
        <v>108.1659370041</v>
      </c>
      <c r="BI49" s="2"/>
    </row>
    <row r="50" spans="1:61" ht="11.25">
      <c r="A50" s="2">
        <v>77</v>
      </c>
      <c r="B50" s="5" t="s">
        <v>41</v>
      </c>
      <c r="C50" s="11">
        <v>4.358178567886352</v>
      </c>
      <c r="D50" s="21"/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11" t="s">
        <v>2</v>
      </c>
      <c r="K50" s="12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N50" s="12"/>
      <c r="AO50" s="11">
        <v>0.017172894600000002</v>
      </c>
      <c r="AR50" s="12" t="s">
        <v>2</v>
      </c>
      <c r="AS50" s="12" t="s">
        <v>2</v>
      </c>
      <c r="AT50" s="12" t="s">
        <v>2</v>
      </c>
      <c r="AU50" s="12" t="s">
        <v>2</v>
      </c>
      <c r="AV50" s="12" t="s">
        <v>2</v>
      </c>
      <c r="AW50" s="19"/>
      <c r="AX50" s="12">
        <v>0.017172894600000002</v>
      </c>
      <c r="AY50" s="12"/>
      <c r="AZ50" s="11"/>
      <c r="BA50" s="12"/>
      <c r="BB50" s="12"/>
      <c r="BC50" s="12"/>
      <c r="BD50" s="12"/>
      <c r="BE50" s="11">
        <v>0.017172894600000002</v>
      </c>
      <c r="BF50" s="11" t="s">
        <v>2</v>
      </c>
      <c r="BG50" s="11"/>
      <c r="BH50" s="11">
        <v>4.3399357517</v>
      </c>
      <c r="BI50" s="2"/>
    </row>
    <row r="51" spans="1:61" ht="11.25">
      <c r="A51" s="2">
        <v>78</v>
      </c>
      <c r="B51" s="5" t="s">
        <v>42</v>
      </c>
      <c r="C51" s="11">
        <v>4474.620084117508</v>
      </c>
      <c r="D51" s="21"/>
      <c r="E51" s="11">
        <v>2.2607751511</v>
      </c>
      <c r="F51" s="12">
        <v>0.040424544300000004</v>
      </c>
      <c r="G51" s="12">
        <v>2.2203506068</v>
      </c>
      <c r="H51" s="12" t="s">
        <v>2</v>
      </c>
      <c r="I51" s="12"/>
      <c r="J51" s="11">
        <v>5.7421566994</v>
      </c>
      <c r="K51" s="12">
        <v>4.3907090512</v>
      </c>
      <c r="L51" s="12">
        <v>0.1729661374</v>
      </c>
      <c r="M51" s="12" t="s">
        <v>2</v>
      </c>
      <c r="N51" s="12">
        <v>0.0223025721</v>
      </c>
      <c r="O51" s="12">
        <v>1.1561789387</v>
      </c>
      <c r="P51" s="12"/>
      <c r="Q51" s="11">
        <v>0.4711984998</v>
      </c>
      <c r="R51" s="12" t="s">
        <v>2</v>
      </c>
      <c r="S51" s="12" t="s">
        <v>2</v>
      </c>
      <c r="T51" s="12" t="s">
        <v>2</v>
      </c>
      <c r="U51" s="12" t="s">
        <v>2</v>
      </c>
      <c r="V51" s="12">
        <v>0.4711984998</v>
      </c>
      <c r="W51" s="12" t="s">
        <v>2</v>
      </c>
      <c r="X51" s="12"/>
      <c r="Y51" s="11">
        <v>0.6007607408</v>
      </c>
      <c r="Z51" s="12">
        <v>0.27366268260000004</v>
      </c>
      <c r="AA51" s="12" t="s">
        <v>2</v>
      </c>
      <c r="AB51" s="12" t="s">
        <v>2</v>
      </c>
      <c r="AC51" s="12">
        <v>0.3218526301</v>
      </c>
      <c r="AD51" s="12">
        <v>0.0052454281</v>
      </c>
      <c r="AE51" s="12"/>
      <c r="AF51" s="11">
        <v>26.4474505895</v>
      </c>
      <c r="AG51" s="12" t="s">
        <v>2</v>
      </c>
      <c r="AH51" s="12">
        <v>26.4474505895</v>
      </c>
      <c r="AI51" s="12"/>
      <c r="AJ51" s="11">
        <v>2.6247585106</v>
      </c>
      <c r="AK51" s="12">
        <v>1.1372083781</v>
      </c>
      <c r="AL51" s="12">
        <v>1.4249360511</v>
      </c>
      <c r="AM51" s="12">
        <v>0.0626140814</v>
      </c>
      <c r="AN51" s="12"/>
      <c r="AO51" s="11">
        <v>0.8787671181</v>
      </c>
      <c r="AR51" s="12">
        <v>0.2576290052</v>
      </c>
      <c r="AS51" s="12" t="s">
        <v>2</v>
      </c>
      <c r="AT51" s="12" t="s">
        <v>2</v>
      </c>
      <c r="AU51" s="12">
        <v>0.6211381129</v>
      </c>
      <c r="AV51" s="12" t="s">
        <v>2</v>
      </c>
      <c r="AW51" s="12" t="s">
        <v>2</v>
      </c>
      <c r="AX51" s="19"/>
      <c r="AY51" s="21"/>
      <c r="AZ51" s="20"/>
      <c r="BA51" s="21"/>
      <c r="BB51" s="21"/>
      <c r="BC51" s="21"/>
      <c r="BD51" s="21"/>
      <c r="BE51" s="11">
        <v>39.0258673093</v>
      </c>
      <c r="BF51" s="11">
        <v>112.74924721999997</v>
      </c>
      <c r="BG51" s="11">
        <v>2.868033283199999</v>
      </c>
      <c r="BH51" s="11">
        <v>4551.1308279328005</v>
      </c>
      <c r="BI51" s="2"/>
    </row>
    <row r="52" spans="3:60" ht="11.25">
      <c r="C52" s="11"/>
      <c r="D52" s="21"/>
      <c r="E52" s="11"/>
      <c r="F52" s="12"/>
      <c r="G52" s="12"/>
      <c r="H52" s="12"/>
      <c r="I52" s="12"/>
      <c r="J52" s="11"/>
      <c r="K52" s="12"/>
      <c r="L52" s="12"/>
      <c r="M52" s="12"/>
      <c r="N52" s="12"/>
      <c r="O52" s="12"/>
      <c r="P52" s="12"/>
      <c r="Q52" s="11"/>
      <c r="R52" s="12"/>
      <c r="S52" s="12"/>
      <c r="T52" s="12"/>
      <c r="U52" s="12"/>
      <c r="V52" s="12"/>
      <c r="W52" s="12"/>
      <c r="X52" s="12"/>
      <c r="Y52" s="11"/>
      <c r="Z52" s="12"/>
      <c r="AA52" s="12"/>
      <c r="AB52" s="12"/>
      <c r="AC52" s="12"/>
      <c r="AD52" s="12"/>
      <c r="AE52" s="12"/>
      <c r="AF52" s="11"/>
      <c r="AG52" s="12"/>
      <c r="AH52" s="12"/>
      <c r="AI52" s="12"/>
      <c r="AJ52" s="11"/>
      <c r="AK52" s="12"/>
      <c r="AL52" s="12"/>
      <c r="AM52" s="12"/>
      <c r="AN52" s="12"/>
      <c r="AO52" s="11"/>
      <c r="AR52" s="12"/>
      <c r="AS52" s="12"/>
      <c r="AU52" s="12"/>
      <c r="AV52" s="12"/>
      <c r="AW52" s="12"/>
      <c r="AX52" s="21"/>
      <c r="AY52" s="21"/>
      <c r="AZ52" s="20"/>
      <c r="BA52" s="21"/>
      <c r="BB52" s="21"/>
      <c r="BC52" s="21"/>
      <c r="BD52" s="21"/>
      <c r="BE52" s="11"/>
      <c r="BF52" s="11"/>
      <c r="BG52" s="11"/>
      <c r="BH52" s="11"/>
    </row>
    <row r="53" spans="1:60" ht="11.25">
      <c r="A53" s="17">
        <v>8</v>
      </c>
      <c r="B53" s="17" t="s">
        <v>43</v>
      </c>
      <c r="C53" s="11"/>
      <c r="D53" s="21"/>
      <c r="E53" s="11"/>
      <c r="F53" s="12"/>
      <c r="G53" s="12"/>
      <c r="H53" s="12"/>
      <c r="I53" s="12"/>
      <c r="J53" s="11"/>
      <c r="K53" s="12"/>
      <c r="L53" s="12"/>
      <c r="M53" s="12"/>
      <c r="N53" s="12"/>
      <c r="O53" s="12"/>
      <c r="P53" s="12"/>
      <c r="Q53" s="11"/>
      <c r="R53" s="12"/>
      <c r="S53" s="12"/>
      <c r="T53" s="12"/>
      <c r="U53" s="12"/>
      <c r="V53" s="12"/>
      <c r="W53" s="12"/>
      <c r="X53" s="12"/>
      <c r="Y53" s="11"/>
      <c r="Z53" s="12"/>
      <c r="AA53" s="12"/>
      <c r="AB53" s="12"/>
      <c r="AC53" s="12"/>
      <c r="AD53" s="12"/>
      <c r="AE53" s="12"/>
      <c r="AF53" s="11"/>
      <c r="AG53" s="12"/>
      <c r="AH53" s="12"/>
      <c r="AI53" s="12"/>
      <c r="AJ53" s="11"/>
      <c r="AK53" s="12"/>
      <c r="AL53" s="12"/>
      <c r="AM53" s="12"/>
      <c r="AN53" s="12"/>
      <c r="AO53" s="11"/>
      <c r="AR53" s="12"/>
      <c r="AS53" s="12"/>
      <c r="AU53" s="12"/>
      <c r="AV53" s="12"/>
      <c r="AW53" s="12"/>
      <c r="AX53" s="21"/>
      <c r="AY53" s="21"/>
      <c r="AZ53" s="20"/>
      <c r="BA53" s="21"/>
      <c r="BB53" s="21"/>
      <c r="BC53" s="21"/>
      <c r="BD53" s="21"/>
      <c r="BE53" s="11"/>
      <c r="BF53" s="11"/>
      <c r="BG53" s="11"/>
      <c r="BH53" s="11"/>
    </row>
    <row r="54" spans="1:60" ht="11.25">
      <c r="A54" s="2">
        <v>80</v>
      </c>
      <c r="B54" s="5" t="s">
        <v>44</v>
      </c>
      <c r="C54" s="11"/>
      <c r="D54" s="21"/>
      <c r="E54" s="11"/>
      <c r="F54" s="12"/>
      <c r="G54" s="12"/>
      <c r="H54" s="12"/>
      <c r="I54" s="12"/>
      <c r="J54" s="11"/>
      <c r="K54" s="12"/>
      <c r="L54" s="12"/>
      <c r="M54" s="12"/>
      <c r="N54" s="12"/>
      <c r="O54" s="12"/>
      <c r="P54" s="12"/>
      <c r="Q54" s="11"/>
      <c r="R54" s="12"/>
      <c r="S54" s="12"/>
      <c r="T54" s="12"/>
      <c r="U54" s="12"/>
      <c r="V54" s="12"/>
      <c r="W54" s="12"/>
      <c r="X54" s="12"/>
      <c r="Y54" s="11"/>
      <c r="Z54" s="12"/>
      <c r="AA54" s="12"/>
      <c r="AB54" s="12"/>
      <c r="AC54" s="12"/>
      <c r="AD54" s="12"/>
      <c r="AE54" s="12"/>
      <c r="AF54" s="11"/>
      <c r="AG54" s="12"/>
      <c r="AH54" s="12"/>
      <c r="AI54" s="12"/>
      <c r="AJ54" s="11"/>
      <c r="AK54" s="12"/>
      <c r="AL54" s="12"/>
      <c r="AM54" s="12"/>
      <c r="AN54" s="12"/>
      <c r="AO54" s="11"/>
      <c r="AR54" s="12"/>
      <c r="AS54" s="12"/>
      <c r="AU54" s="12"/>
      <c r="AV54" s="12"/>
      <c r="AW54" s="12"/>
      <c r="AX54" s="21"/>
      <c r="AY54" s="21"/>
      <c r="AZ54" s="20"/>
      <c r="BA54" s="19"/>
      <c r="BB54" s="21"/>
      <c r="BC54" s="21"/>
      <c r="BD54" s="21"/>
      <c r="BE54" s="11"/>
      <c r="BF54" s="11"/>
      <c r="BG54" s="11"/>
      <c r="BH54" s="11"/>
    </row>
    <row r="55" spans="1:67" s="6" customFormat="1" ht="11.25">
      <c r="A55" s="2">
        <v>81</v>
      </c>
      <c r="B55" s="5" t="s">
        <v>45</v>
      </c>
      <c r="C55" s="11"/>
      <c r="D55" s="21"/>
      <c r="E55" s="11"/>
      <c r="F55" s="12"/>
      <c r="G55" s="12"/>
      <c r="H55" s="12"/>
      <c r="I55" s="12"/>
      <c r="J55" s="11"/>
      <c r="K55" s="12"/>
      <c r="L55" s="12"/>
      <c r="M55" s="12"/>
      <c r="N55" s="12"/>
      <c r="O55" s="12"/>
      <c r="P55" s="12"/>
      <c r="Q55" s="11"/>
      <c r="R55" s="12"/>
      <c r="S55" s="12"/>
      <c r="T55" s="12"/>
      <c r="U55" s="12"/>
      <c r="V55" s="12"/>
      <c r="W55" s="12"/>
      <c r="X55" s="12"/>
      <c r="Y55" s="11"/>
      <c r="Z55" s="12"/>
      <c r="AA55" s="12"/>
      <c r="AB55" s="12"/>
      <c r="AC55" s="12"/>
      <c r="AD55" s="12"/>
      <c r="AE55" s="12"/>
      <c r="AF55" s="11"/>
      <c r="AG55" s="12"/>
      <c r="AH55" s="12"/>
      <c r="AI55" s="12"/>
      <c r="AJ55" s="11"/>
      <c r="AK55" s="12"/>
      <c r="AL55" s="12"/>
      <c r="AM55" s="12"/>
      <c r="AN55" s="12"/>
      <c r="AO55" s="11"/>
      <c r="AP55" s="4"/>
      <c r="AQ55" s="4"/>
      <c r="AR55" s="12"/>
      <c r="AS55" s="12"/>
      <c r="AT55" s="4"/>
      <c r="AU55" s="12"/>
      <c r="AV55" s="12"/>
      <c r="AW55" s="12"/>
      <c r="AX55" s="21"/>
      <c r="AY55" s="21"/>
      <c r="AZ55" s="20"/>
      <c r="BA55" s="21"/>
      <c r="BB55" s="19"/>
      <c r="BC55" s="21"/>
      <c r="BD55" s="21"/>
      <c r="BE55" s="11"/>
      <c r="BF55" s="11"/>
      <c r="BG55" s="11"/>
      <c r="BH55" s="11"/>
      <c r="BI55" s="7"/>
      <c r="BJ55" s="7"/>
      <c r="BK55" s="7"/>
      <c r="BL55" s="7"/>
      <c r="BM55" s="7"/>
      <c r="BN55" s="7"/>
      <c r="BO55" s="7"/>
    </row>
    <row r="56" spans="1:67" ht="11.25">
      <c r="A56" s="2">
        <v>82</v>
      </c>
      <c r="B56" s="5" t="s">
        <v>46</v>
      </c>
      <c r="C56" s="11"/>
      <c r="D56" s="21"/>
      <c r="E56" s="11"/>
      <c r="F56" s="12"/>
      <c r="G56" s="12"/>
      <c r="H56" s="12"/>
      <c r="I56" s="12"/>
      <c r="J56" s="11"/>
      <c r="K56" s="12"/>
      <c r="L56" s="12"/>
      <c r="M56" s="12"/>
      <c r="N56" s="12"/>
      <c r="O56" s="12"/>
      <c r="P56" s="12"/>
      <c r="Q56" s="11"/>
      <c r="R56" s="12"/>
      <c r="S56" s="12"/>
      <c r="T56" s="12"/>
      <c r="U56" s="12"/>
      <c r="V56" s="12"/>
      <c r="W56" s="12"/>
      <c r="X56" s="12"/>
      <c r="Y56" s="11"/>
      <c r="Z56" s="12"/>
      <c r="AA56" s="12"/>
      <c r="AB56" s="12"/>
      <c r="AC56" s="12"/>
      <c r="AD56" s="12"/>
      <c r="AE56" s="12"/>
      <c r="AF56" s="11"/>
      <c r="AG56" s="12"/>
      <c r="AH56" s="12"/>
      <c r="AI56" s="12"/>
      <c r="AJ56" s="11"/>
      <c r="AK56" s="12"/>
      <c r="AL56" s="12"/>
      <c r="AM56" s="12"/>
      <c r="AN56" s="12"/>
      <c r="AO56" s="11"/>
      <c r="AR56" s="12"/>
      <c r="AS56" s="12"/>
      <c r="AU56" s="12"/>
      <c r="AV56" s="12"/>
      <c r="AW56" s="12"/>
      <c r="AX56" s="21"/>
      <c r="AY56" s="21"/>
      <c r="AZ56" s="20"/>
      <c r="BA56" s="21"/>
      <c r="BB56" s="21"/>
      <c r="BC56" s="19"/>
      <c r="BD56" s="21"/>
      <c r="BE56" s="11"/>
      <c r="BF56" s="11"/>
      <c r="BG56" s="11"/>
      <c r="BH56" s="11"/>
      <c r="BL56" s="6"/>
      <c r="BM56" s="6"/>
      <c r="BN56" s="6"/>
      <c r="BO56" s="6"/>
    </row>
    <row r="57" spans="1:63" ht="11.25">
      <c r="A57" s="2">
        <v>83</v>
      </c>
      <c r="B57" s="5" t="s">
        <v>47</v>
      </c>
      <c r="C57" s="11"/>
      <c r="D57" s="21"/>
      <c r="E57" s="11"/>
      <c r="F57" s="12"/>
      <c r="G57" s="12"/>
      <c r="H57" s="12"/>
      <c r="I57" s="12"/>
      <c r="J57" s="11"/>
      <c r="K57" s="12"/>
      <c r="L57" s="12"/>
      <c r="M57" s="12"/>
      <c r="N57" s="12"/>
      <c r="O57" s="12"/>
      <c r="P57" s="12"/>
      <c r="Q57" s="11"/>
      <c r="R57" s="12"/>
      <c r="S57" s="12"/>
      <c r="T57" s="12"/>
      <c r="U57" s="12"/>
      <c r="V57" s="12"/>
      <c r="W57" s="12"/>
      <c r="X57" s="12"/>
      <c r="Y57" s="11"/>
      <c r="Z57" s="12"/>
      <c r="AA57" s="12"/>
      <c r="AB57" s="12"/>
      <c r="AC57" s="12"/>
      <c r="AD57" s="12"/>
      <c r="AE57" s="12"/>
      <c r="AF57" s="11"/>
      <c r="AG57" s="12"/>
      <c r="AH57" s="12"/>
      <c r="AI57" s="12"/>
      <c r="AJ57" s="11"/>
      <c r="AK57" s="12"/>
      <c r="AL57" s="12"/>
      <c r="AM57" s="12"/>
      <c r="AN57" s="12"/>
      <c r="AO57" s="11"/>
      <c r="AR57" s="12"/>
      <c r="AS57" s="12"/>
      <c r="AU57" s="12"/>
      <c r="AV57" s="12"/>
      <c r="AW57" s="12"/>
      <c r="AX57" s="21"/>
      <c r="AY57" s="21"/>
      <c r="AZ57" s="20"/>
      <c r="BA57" s="21"/>
      <c r="BB57" s="21"/>
      <c r="BC57" s="21"/>
      <c r="BD57" s="19"/>
      <c r="BE57" s="11"/>
      <c r="BF57" s="11"/>
      <c r="BG57" s="11"/>
      <c r="BH57" s="11"/>
      <c r="BI57" s="6"/>
      <c r="BJ57" s="6"/>
      <c r="BK57" s="6"/>
    </row>
    <row r="58" spans="3:60" ht="11.25">
      <c r="C58" s="11"/>
      <c r="D58" s="21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2"/>
      <c r="V58" s="12"/>
      <c r="W58" s="12"/>
      <c r="X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N58" s="12"/>
      <c r="AO58" s="11"/>
      <c r="AR58" s="12"/>
      <c r="AS58" s="12"/>
      <c r="AU58" s="12"/>
      <c r="AV58" s="12"/>
      <c r="AW58" s="12"/>
      <c r="AX58" s="21"/>
      <c r="AY58" s="21"/>
      <c r="AZ58" s="20"/>
      <c r="BA58" s="21"/>
      <c r="BB58" s="21"/>
      <c r="BC58" s="21"/>
      <c r="BD58" s="21"/>
      <c r="BE58" s="11"/>
      <c r="BF58" s="11"/>
      <c r="BG58" s="11"/>
      <c r="BH58" s="11"/>
    </row>
    <row r="59" spans="1:60" ht="11.25">
      <c r="A59" s="2">
        <v>90</v>
      </c>
      <c r="B59" s="5" t="s">
        <v>48</v>
      </c>
      <c r="C59" s="11"/>
      <c r="D59" s="21"/>
      <c r="E59" s="11"/>
      <c r="F59" s="12"/>
      <c r="G59" s="12"/>
      <c r="H59" s="12"/>
      <c r="I59" s="12"/>
      <c r="J59" s="11"/>
      <c r="K59" s="12"/>
      <c r="L59" s="12"/>
      <c r="M59" s="12"/>
      <c r="N59" s="12"/>
      <c r="O59" s="12"/>
      <c r="P59" s="12"/>
      <c r="Q59" s="11"/>
      <c r="R59" s="12"/>
      <c r="S59" s="12"/>
      <c r="T59" s="12"/>
      <c r="U59" s="12"/>
      <c r="V59" s="12"/>
      <c r="W59" s="12"/>
      <c r="X59" s="12"/>
      <c r="Y59" s="11"/>
      <c r="Z59" s="12"/>
      <c r="AA59" s="12"/>
      <c r="AB59" s="12"/>
      <c r="AC59" s="12"/>
      <c r="AD59" s="12"/>
      <c r="AE59" s="12"/>
      <c r="AF59" s="11"/>
      <c r="AG59" s="12"/>
      <c r="AH59" s="12"/>
      <c r="AI59" s="12"/>
      <c r="AJ59" s="11"/>
      <c r="AK59" s="12"/>
      <c r="AL59" s="12"/>
      <c r="AM59" s="12"/>
      <c r="AN59" s="12"/>
      <c r="AO59" s="11"/>
      <c r="AR59" s="12"/>
      <c r="AS59" s="12"/>
      <c r="AU59" s="12"/>
      <c r="AV59" s="12"/>
      <c r="AW59" s="12"/>
      <c r="AX59" s="21"/>
      <c r="AY59" s="21"/>
      <c r="AZ59" s="20"/>
      <c r="BA59" s="21"/>
      <c r="BB59" s="21"/>
      <c r="BC59" s="21"/>
      <c r="BD59" s="21"/>
      <c r="BE59" s="11"/>
      <c r="BF59" s="11"/>
      <c r="BG59" s="11"/>
      <c r="BH59" s="11"/>
    </row>
    <row r="60" spans="3:60" ht="11.25">
      <c r="C60" s="3"/>
      <c r="D60" s="3"/>
      <c r="E60" s="3"/>
      <c r="BC60" s="4"/>
      <c r="BD60" s="4"/>
      <c r="BE60" s="3"/>
      <c r="BF60" s="3"/>
      <c r="BG60" s="3"/>
      <c r="BH60" s="3"/>
    </row>
    <row r="61" spans="1:60" ht="11.25">
      <c r="A61" s="23"/>
      <c r="B61" s="23" t="s">
        <v>0</v>
      </c>
      <c r="C61" s="10">
        <v>144910.3985023963</v>
      </c>
      <c r="D61" s="10"/>
      <c r="E61" s="10">
        <v>289.5601242674</v>
      </c>
      <c r="F61" s="10">
        <v>55.5991445704</v>
      </c>
      <c r="G61" s="10">
        <v>233.25620686769997</v>
      </c>
      <c r="H61" s="10">
        <v>0.7047728293000001</v>
      </c>
      <c r="I61" s="10"/>
      <c r="J61" s="10">
        <v>544.8721033588</v>
      </c>
      <c r="K61" s="10">
        <v>362.87570323520004</v>
      </c>
      <c r="L61" s="10">
        <v>5.532534755499999</v>
      </c>
      <c r="M61" s="10">
        <v>4.6633488630999995</v>
      </c>
      <c r="N61" s="10">
        <v>23.8942614213</v>
      </c>
      <c r="O61" s="10">
        <v>147.90625508370002</v>
      </c>
      <c r="P61" s="10"/>
      <c r="Q61" s="10">
        <v>1004.1341368382</v>
      </c>
      <c r="R61" s="10">
        <v>0.0248958</v>
      </c>
      <c r="S61" s="10">
        <v>1.5330542765</v>
      </c>
      <c r="T61" s="10">
        <v>3.3042679218</v>
      </c>
      <c r="U61" s="10">
        <v>9.4427405807</v>
      </c>
      <c r="V61" s="10">
        <v>989.5458690780001</v>
      </c>
      <c r="W61" s="10">
        <v>0.2833091812</v>
      </c>
      <c r="X61" s="10"/>
      <c r="Y61" s="10">
        <v>204.0939623843</v>
      </c>
      <c r="Z61" s="10">
        <v>67.31381658450002</v>
      </c>
      <c r="AA61" s="10">
        <v>112.3762279435</v>
      </c>
      <c r="AB61" s="10">
        <v>12.239088689599999</v>
      </c>
      <c r="AC61" s="10">
        <v>4.1407605809</v>
      </c>
      <c r="AD61" s="10">
        <v>8.0240685858</v>
      </c>
      <c r="AE61" s="10"/>
      <c r="AF61" s="10">
        <v>190.68391725089998</v>
      </c>
      <c r="AG61" s="10">
        <v>26.1263360372</v>
      </c>
      <c r="AH61" s="10">
        <v>164.5575812137</v>
      </c>
      <c r="AI61" s="10"/>
      <c r="AJ61" s="10">
        <v>256.3665372464</v>
      </c>
      <c r="AK61" s="10">
        <v>205.6419167219</v>
      </c>
      <c r="AL61" s="10">
        <v>24.5076771007</v>
      </c>
      <c r="AM61" s="10">
        <v>26.2169434238</v>
      </c>
      <c r="AN61" s="10"/>
      <c r="AO61" s="10">
        <v>173.1647913921</v>
      </c>
      <c r="AP61" s="25"/>
      <c r="AQ61" s="25"/>
      <c r="AR61" s="10">
        <v>1.6736974831999998</v>
      </c>
      <c r="AS61" s="10">
        <v>0.14222287</v>
      </c>
      <c r="AT61" s="10" t="s">
        <v>2</v>
      </c>
      <c r="AU61" s="10">
        <v>6.552559864599999</v>
      </c>
      <c r="AV61" s="10">
        <v>52.0470639543</v>
      </c>
      <c r="AW61" s="10" t="s">
        <v>2</v>
      </c>
      <c r="AX61" s="10">
        <v>112.74924721999997</v>
      </c>
      <c r="AY61" s="10"/>
      <c r="AZ61" s="10"/>
      <c r="BA61" s="10"/>
      <c r="BB61" s="10"/>
      <c r="BC61" s="10"/>
      <c r="BD61" s="10"/>
      <c r="BE61" s="10">
        <v>2662.8755727381</v>
      </c>
      <c r="BF61" s="10">
        <v>2662.8755727381</v>
      </c>
      <c r="BG61" s="10"/>
      <c r="BH61" s="10">
        <v>144912.0222589537</v>
      </c>
    </row>
    <row r="62" spans="1:55" ht="11.25">
      <c r="A62" s="5" t="s">
        <v>52</v>
      </c>
      <c r="BC62" s="4"/>
    </row>
    <row r="63" spans="1:55" ht="11.25">
      <c r="A63" s="5" t="s">
        <v>51</v>
      </c>
      <c r="BC63" s="4"/>
    </row>
    <row r="64" ht="11.25">
      <c r="BC64" s="4"/>
    </row>
    <row r="65" ht="11.25">
      <c r="BC65" s="4"/>
    </row>
    <row r="66" ht="11.25">
      <c r="BC66" s="4"/>
    </row>
    <row r="67" spans="1:55" ht="11.25">
      <c r="A67" s="5"/>
      <c r="B67" s="5"/>
      <c r="BC67" s="4"/>
    </row>
    <row r="68" ht="11.25">
      <c r="BC68" s="4"/>
    </row>
    <row r="69" ht="11.25">
      <c r="BC69" s="4"/>
    </row>
    <row r="70" ht="11.25">
      <c r="BC70" s="4"/>
    </row>
    <row r="71" ht="11.25">
      <c r="BC71" s="4"/>
    </row>
    <row r="72" ht="11.25">
      <c r="BC72" s="4"/>
    </row>
    <row r="73" ht="11.25">
      <c r="BC73" s="4"/>
    </row>
    <row r="74" ht="11.25">
      <c r="BC74" s="4"/>
    </row>
    <row r="75" ht="11.25">
      <c r="BC75" s="4"/>
    </row>
    <row r="76" ht="11.25">
      <c r="BC76" s="4"/>
    </row>
    <row r="77" ht="11.25">
      <c r="BC77" s="4"/>
    </row>
    <row r="78" ht="11.25">
      <c r="BC78" s="4"/>
    </row>
    <row r="79" ht="11.25">
      <c r="BC79" s="4"/>
    </row>
    <row r="80" ht="11.25">
      <c r="BC80" s="4"/>
    </row>
    <row r="81" ht="11.25">
      <c r="BC81" s="4"/>
    </row>
    <row r="82" ht="11.25">
      <c r="BC82" s="4"/>
    </row>
    <row r="83" ht="11.25">
      <c r="BC83" s="4"/>
    </row>
    <row r="84" ht="11.25">
      <c r="BC84" s="4"/>
    </row>
    <row r="85" ht="11.25">
      <c r="BC85" s="4"/>
    </row>
    <row r="86" ht="11.25">
      <c r="BC86" s="4"/>
    </row>
    <row r="87" ht="11.25">
      <c r="BC87" s="4"/>
    </row>
    <row r="88" ht="11.25">
      <c r="BC88" s="4"/>
    </row>
    <row r="89" ht="11.25">
      <c r="BC89" s="4"/>
    </row>
    <row r="90" ht="11.25">
      <c r="BC90" s="4"/>
    </row>
    <row r="91" ht="11.25">
      <c r="BC91" s="4"/>
    </row>
    <row r="92" ht="11.25">
      <c r="BC92" s="4"/>
    </row>
    <row r="93" ht="11.25">
      <c r="BC93" s="4"/>
    </row>
    <row r="94" ht="11.25">
      <c r="BC94" s="4"/>
    </row>
    <row r="95" ht="11.25">
      <c r="BC95" s="4"/>
    </row>
    <row r="96" ht="11.25">
      <c r="BC96" s="4"/>
    </row>
    <row r="97" ht="11.25">
      <c r="BC97" s="4"/>
    </row>
    <row r="98" ht="11.25">
      <c r="BC98" s="4"/>
    </row>
    <row r="99" ht="11.25">
      <c r="BC99" s="4"/>
    </row>
    <row r="100" ht="11.25">
      <c r="BC100" s="4"/>
    </row>
    <row r="101" ht="11.25">
      <c r="BC101" s="4"/>
    </row>
    <row r="102" ht="11.25">
      <c r="BC102" s="4"/>
    </row>
    <row r="103" ht="11.25">
      <c r="BC103" s="4"/>
    </row>
    <row r="104" ht="11.25">
      <c r="BC104" s="4"/>
    </row>
    <row r="105" ht="11.25">
      <c r="BC105" s="4"/>
    </row>
    <row r="106" ht="11.25">
      <c r="BC106" s="4"/>
    </row>
    <row r="107" ht="11.25">
      <c r="BC107" s="4"/>
    </row>
    <row r="108" ht="11.25">
      <c r="BC108" s="4"/>
    </row>
    <row r="109" ht="11.25">
      <c r="BC109" s="4"/>
    </row>
    <row r="110" ht="11.25">
      <c r="BC110" s="4"/>
    </row>
    <row r="111" ht="11.25">
      <c r="BC111" s="4"/>
    </row>
    <row r="112" ht="11.25">
      <c r="BC112" s="4"/>
    </row>
    <row r="113" ht="11.25">
      <c r="BC113" s="4"/>
    </row>
    <row r="114" ht="11.25">
      <c r="BC114" s="4"/>
    </row>
    <row r="115" ht="11.25">
      <c r="BC115" s="4"/>
    </row>
    <row r="116" ht="11.25">
      <c r="BC116" s="4"/>
    </row>
    <row r="117" ht="11.25">
      <c r="BC117" s="4"/>
    </row>
    <row r="118" ht="11.25">
      <c r="BC118" s="4"/>
    </row>
    <row r="119" ht="11.25">
      <c r="BC119" s="4"/>
    </row>
    <row r="120" ht="11.25">
      <c r="BC120" s="4"/>
    </row>
    <row r="121" ht="11.25">
      <c r="BC121" s="4"/>
    </row>
    <row r="122" ht="11.25">
      <c r="BC122" s="4"/>
    </row>
    <row r="123" ht="11.25">
      <c r="BC123" s="4"/>
    </row>
    <row r="124" ht="11.25">
      <c r="BC124" s="4"/>
    </row>
    <row r="125" ht="11.25">
      <c r="BC125" s="4"/>
    </row>
    <row r="126" ht="11.25">
      <c r="BC126" s="4"/>
    </row>
    <row r="127" ht="11.25">
      <c r="BC127" s="4"/>
    </row>
    <row r="128" ht="11.25">
      <c r="BC128" s="4"/>
    </row>
    <row r="129" ht="11.25">
      <c r="BC129" s="4"/>
    </row>
    <row r="130" ht="11.25">
      <c r="BC130" s="4"/>
    </row>
    <row r="131" ht="11.25">
      <c r="BC131" s="4"/>
    </row>
    <row r="132" ht="11.25">
      <c r="BC132" s="4"/>
    </row>
    <row r="133" ht="11.25">
      <c r="BC133" s="4"/>
    </row>
    <row r="134" ht="11.25">
      <c r="BC134" s="4"/>
    </row>
    <row r="135" ht="11.25">
      <c r="BC135" s="4"/>
    </row>
    <row r="136" ht="11.25">
      <c r="BC136" s="4"/>
    </row>
    <row r="137" ht="11.25">
      <c r="BC137" s="4"/>
    </row>
    <row r="138" ht="11.25">
      <c r="BC138" s="4"/>
    </row>
    <row r="139" ht="11.25">
      <c r="BC139" s="4"/>
    </row>
    <row r="140" ht="11.25">
      <c r="BC140" s="4"/>
    </row>
    <row r="141" ht="11.25">
      <c r="BC141" s="4"/>
    </row>
    <row r="142" ht="11.25">
      <c r="BC142" s="4"/>
    </row>
    <row r="143" ht="11.25">
      <c r="BC143" s="4"/>
    </row>
    <row r="144" ht="11.25">
      <c r="BC144" s="4"/>
    </row>
    <row r="145" ht="11.25">
      <c r="BC145" s="4"/>
    </row>
    <row r="146" ht="11.25">
      <c r="BC146" s="4"/>
    </row>
    <row r="147" ht="11.25">
      <c r="BC147" s="4"/>
    </row>
    <row r="148" ht="11.25">
      <c r="BC148" s="4"/>
    </row>
    <row r="149" ht="11.25">
      <c r="BC149" s="4"/>
    </row>
    <row r="150" ht="11.25">
      <c r="BC150" s="4"/>
    </row>
    <row r="151" ht="11.25">
      <c r="BC151" s="4"/>
    </row>
    <row r="152" ht="11.25">
      <c r="BC152" s="4"/>
    </row>
    <row r="153" ht="11.25">
      <c r="BC153" s="4"/>
    </row>
    <row r="154" ht="11.25">
      <c r="BC154" s="4"/>
    </row>
    <row r="155" ht="11.25">
      <c r="BC155" s="4"/>
    </row>
    <row r="156" ht="11.25">
      <c r="BC156" s="4"/>
    </row>
    <row r="157" ht="11.25">
      <c r="BC157" s="4"/>
    </row>
    <row r="158" ht="11.25">
      <c r="BC158" s="4"/>
    </row>
    <row r="159" ht="11.25">
      <c r="BC159" s="4"/>
    </row>
    <row r="160" ht="11.25">
      <c r="BC160" s="4"/>
    </row>
    <row r="161" ht="11.25">
      <c r="BC161" s="4"/>
    </row>
    <row r="162" ht="11.25">
      <c r="BC162" s="4"/>
    </row>
    <row r="163" ht="11.25">
      <c r="BC163" s="4"/>
    </row>
    <row r="164" ht="11.25">
      <c r="BC164" s="4"/>
    </row>
    <row r="165" ht="11.25">
      <c r="BC165" s="4"/>
    </row>
    <row r="166" ht="11.25">
      <c r="BC166" s="4"/>
    </row>
    <row r="167" ht="11.25">
      <c r="BC167" s="4"/>
    </row>
    <row r="168" ht="11.25">
      <c r="BC168" s="4"/>
    </row>
    <row r="169" ht="11.25">
      <c r="BC169" s="4"/>
    </row>
    <row r="170" ht="11.25">
      <c r="BC170" s="4"/>
    </row>
    <row r="171" ht="11.25">
      <c r="BC171" s="4"/>
    </row>
    <row r="172" ht="11.25">
      <c r="BC172" s="4"/>
    </row>
    <row r="173" ht="11.25">
      <c r="BC173" s="4"/>
    </row>
    <row r="174" ht="11.25">
      <c r="BC174" s="4"/>
    </row>
    <row r="175" ht="11.25">
      <c r="BC175" s="4"/>
    </row>
    <row r="176" ht="11.25">
      <c r="BC176" s="4"/>
    </row>
    <row r="177" ht="11.25">
      <c r="BC177" s="4"/>
    </row>
    <row r="178" ht="11.25">
      <c r="BC178" s="4"/>
    </row>
    <row r="179" ht="11.25">
      <c r="BC179" s="4"/>
    </row>
    <row r="180" ht="11.25">
      <c r="BC180" s="4"/>
    </row>
    <row r="181" ht="11.25">
      <c r="BC181" s="4"/>
    </row>
    <row r="182" ht="11.25">
      <c r="BC182" s="4"/>
    </row>
    <row r="183" ht="11.25">
      <c r="BC183" s="4"/>
    </row>
    <row r="184" ht="11.25">
      <c r="BC184" s="4"/>
    </row>
    <row r="185" ht="11.25">
      <c r="BC185" s="4"/>
    </row>
    <row r="186" ht="11.25">
      <c r="BC186" s="4"/>
    </row>
    <row r="187" ht="11.25">
      <c r="BC187" s="4"/>
    </row>
    <row r="188" ht="11.25">
      <c r="BC188" s="4"/>
    </row>
  </sheetData>
  <printOptions/>
  <pageMargins left="0.38" right="0.5" top="0.5" bottom="0.5" header="0.5" footer="0.5"/>
  <pageSetup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67"/>
  <sheetViews>
    <sheetView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0.7109375" style="2" customWidth="1"/>
    <col min="3" max="3" width="5.8515625" style="6" customWidth="1"/>
    <col min="4" max="4" width="2.7109375" style="6" customWidth="1"/>
    <col min="5" max="5" width="3.7109375" style="6" customWidth="1"/>
    <col min="6" max="9" width="3.7109375" style="4" customWidth="1"/>
    <col min="10" max="10" width="3.7109375" style="3" customWidth="1"/>
    <col min="11" max="16" width="3.7109375" style="4" customWidth="1"/>
    <col min="17" max="17" width="3.7109375" style="3" customWidth="1"/>
    <col min="18" max="24" width="3.7109375" style="4" customWidth="1"/>
    <col min="25" max="25" width="3.7109375" style="3" customWidth="1"/>
    <col min="26" max="31" width="3.7109375" style="4" customWidth="1"/>
    <col min="32" max="32" width="3.7109375" style="3" customWidth="1"/>
    <col min="33" max="35" width="3.7109375" style="4" customWidth="1"/>
    <col min="36" max="36" width="3.7109375" style="3" customWidth="1"/>
    <col min="37" max="40" width="3.7109375" style="4" customWidth="1"/>
    <col min="41" max="41" width="2.7109375" style="3" customWidth="1"/>
    <col min="42" max="51" width="2.7109375" style="4" customWidth="1"/>
    <col min="52" max="52" width="2.7109375" style="3" customWidth="1"/>
    <col min="53" max="56" width="2.7109375" style="4" customWidth="1"/>
    <col min="57" max="57" width="6.140625" style="3" customWidth="1"/>
    <col min="58" max="58" width="6.140625" style="6" customWidth="1"/>
    <col min="59" max="59" width="6.140625" style="2" customWidth="1"/>
    <col min="60" max="60" width="6.140625" style="6" customWidth="1"/>
    <col min="61" max="16384" width="8.8515625" style="7" customWidth="1"/>
  </cols>
  <sheetData>
    <row r="1" spans="1:67" ht="11.25">
      <c r="A1" s="2" t="s">
        <v>69</v>
      </c>
      <c r="C1" s="3"/>
      <c r="D1" s="3"/>
      <c r="E1" s="3"/>
      <c r="R1" s="3"/>
      <c r="BF1" s="3"/>
      <c r="BG1" s="3"/>
      <c r="BH1" s="3"/>
      <c r="BI1" s="4"/>
      <c r="BJ1" s="4"/>
      <c r="BK1" s="4"/>
      <c r="BL1" s="5"/>
      <c r="BO1" s="5"/>
    </row>
    <row r="2" spans="1:69" s="5" customFormat="1" ht="11.25">
      <c r="A2" s="2"/>
      <c r="B2" s="2"/>
      <c r="C2" s="2"/>
      <c r="D2" s="2"/>
      <c r="E2" s="8" t="s">
        <v>55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9"/>
      <c r="BJ2" s="9"/>
      <c r="BK2" s="9"/>
      <c r="BL2" s="12"/>
      <c r="BM2" s="12"/>
      <c r="BN2" s="12"/>
      <c r="BO2" s="12"/>
      <c r="BQ2" s="12"/>
    </row>
    <row r="3" spans="5:64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L3" s="11"/>
    </row>
    <row r="4" spans="3:64" s="2" customFormat="1" ht="139.5">
      <c r="C4" s="13" t="s">
        <v>49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22</v>
      </c>
      <c r="V4" s="15" t="s">
        <v>17</v>
      </c>
      <c r="W4" s="15" t="s">
        <v>23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24</v>
      </c>
      <c r="AD4" s="15" t="s">
        <v>25</v>
      </c>
      <c r="AE4" s="15"/>
      <c r="AF4" s="14" t="s">
        <v>26</v>
      </c>
      <c r="AG4" s="15" t="s">
        <v>27</v>
      </c>
      <c r="AH4" s="15" t="s">
        <v>28</v>
      </c>
      <c r="AI4" s="15"/>
      <c r="AJ4" s="14" t="s">
        <v>29</v>
      </c>
      <c r="AK4" s="15" t="s">
        <v>30</v>
      </c>
      <c r="AL4" s="15" t="s">
        <v>31</v>
      </c>
      <c r="AM4" s="15" t="s">
        <v>32</v>
      </c>
      <c r="AN4" s="15"/>
      <c r="AO4" s="14" t="s">
        <v>33</v>
      </c>
      <c r="AP4" s="15" t="s">
        <v>34</v>
      </c>
      <c r="AQ4" s="15" t="s">
        <v>35</v>
      </c>
      <c r="AR4" s="15" t="s">
        <v>36</v>
      </c>
      <c r="AS4" s="15" t="s">
        <v>37</v>
      </c>
      <c r="AT4" s="15" t="s">
        <v>38</v>
      </c>
      <c r="AU4" s="15" t="s">
        <v>39</v>
      </c>
      <c r="AV4" s="15" t="s">
        <v>40</v>
      </c>
      <c r="AW4" s="15" t="s">
        <v>41</v>
      </c>
      <c r="AX4" s="15" t="s">
        <v>42</v>
      </c>
      <c r="AY4" s="15"/>
      <c r="AZ4" s="14" t="s">
        <v>43</v>
      </c>
      <c r="BA4" s="15" t="s">
        <v>44</v>
      </c>
      <c r="BB4" s="15" t="s">
        <v>45</v>
      </c>
      <c r="BC4" s="15" t="s">
        <v>46</v>
      </c>
      <c r="BD4" s="15" t="s">
        <v>47</v>
      </c>
      <c r="BE4" s="14" t="s">
        <v>57</v>
      </c>
      <c r="BF4" s="14" t="s">
        <v>59</v>
      </c>
      <c r="BG4" s="14" t="s">
        <v>50</v>
      </c>
      <c r="BH4" s="14" t="s">
        <v>58</v>
      </c>
      <c r="BL4" s="11"/>
    </row>
    <row r="5" spans="3:69" s="2" customFormat="1" ht="11.25">
      <c r="C5" s="41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2"/>
      <c r="BP5" s="11"/>
      <c r="BQ5" s="11"/>
    </row>
    <row r="6" spans="1:61" s="6" customFormat="1" ht="11.25">
      <c r="A6" s="17">
        <v>1</v>
      </c>
      <c r="B6" s="17" t="s">
        <v>3</v>
      </c>
      <c r="C6" s="2">
        <v>11566.487022640702</v>
      </c>
      <c r="D6" s="2"/>
      <c r="E6" s="2">
        <v>14.457974687</v>
      </c>
      <c r="F6" s="11">
        <v>6.4632440365</v>
      </c>
      <c r="G6" s="11">
        <v>5.7375813161</v>
      </c>
      <c r="H6" s="11">
        <v>2.2571493343999998</v>
      </c>
      <c r="I6" s="11"/>
      <c r="J6" s="11">
        <v>127.37073651610001</v>
      </c>
      <c r="K6" s="11">
        <v>67.46111744219999</v>
      </c>
      <c r="L6" s="11">
        <v>3.6056201466</v>
      </c>
      <c r="M6" s="11">
        <v>9.3160831345</v>
      </c>
      <c r="N6" s="11">
        <v>8.1109841936</v>
      </c>
      <c r="O6" s="11">
        <v>38.876931599200006</v>
      </c>
      <c r="P6" s="11"/>
      <c r="Q6" s="11">
        <v>60.312558579</v>
      </c>
      <c r="R6" s="11">
        <v>0.9318755299</v>
      </c>
      <c r="S6" s="11">
        <v>0.2038201133</v>
      </c>
      <c r="T6" s="11">
        <v>0.8585638905999999</v>
      </c>
      <c r="U6" s="11">
        <v>0.0206174392</v>
      </c>
      <c r="V6" s="11">
        <v>46.8040399339</v>
      </c>
      <c r="W6" s="11">
        <v>11.4936416721</v>
      </c>
      <c r="X6" s="11"/>
      <c r="Y6" s="11">
        <v>43.102230699</v>
      </c>
      <c r="Z6" s="11">
        <v>22.8764238806</v>
      </c>
      <c r="AA6" s="11">
        <v>9.6836024075</v>
      </c>
      <c r="AB6" s="11">
        <v>2.081005809</v>
      </c>
      <c r="AC6" s="11">
        <v>7.147819736300001</v>
      </c>
      <c r="AD6" s="11">
        <v>1.3133788656</v>
      </c>
      <c r="AE6" s="11"/>
      <c r="AF6" s="11">
        <v>179.42795345689998</v>
      </c>
      <c r="AG6" s="11">
        <v>1.9108626987</v>
      </c>
      <c r="AH6" s="11">
        <v>177.5170907582</v>
      </c>
      <c r="AI6" s="11"/>
      <c r="AJ6" s="11">
        <v>81.7765547836</v>
      </c>
      <c r="AK6" s="11">
        <v>26.2094986789</v>
      </c>
      <c r="AL6" s="11">
        <v>47.862411736300004</v>
      </c>
      <c r="AM6" s="11">
        <v>7.7046443684</v>
      </c>
      <c r="AN6" s="11"/>
      <c r="AO6" s="11">
        <v>17.025716086500005</v>
      </c>
      <c r="AP6" s="11">
        <v>0.0957928388</v>
      </c>
      <c r="AQ6" s="11"/>
      <c r="AR6" s="11"/>
      <c r="AS6" s="11" t="s">
        <v>2</v>
      </c>
      <c r="AT6" s="11" t="s">
        <v>2</v>
      </c>
      <c r="AU6" s="11">
        <v>0.0682459889</v>
      </c>
      <c r="AV6" s="11" t="s">
        <v>2</v>
      </c>
      <c r="AW6" s="11" t="s">
        <v>2</v>
      </c>
      <c r="AX6" s="11">
        <v>16.861677258800004</v>
      </c>
      <c r="AY6" s="11"/>
      <c r="AZ6" s="11" t="s">
        <v>2</v>
      </c>
      <c r="BA6" s="11" t="s">
        <v>2</v>
      </c>
      <c r="BB6" s="11"/>
      <c r="BC6" s="11"/>
      <c r="BD6" s="11" t="s">
        <v>2</v>
      </c>
      <c r="BE6" s="11">
        <v>523.4737248081</v>
      </c>
      <c r="BF6" s="2">
        <v>662.1515753945</v>
      </c>
      <c r="BG6" s="2">
        <v>158.99666111880006</v>
      </c>
      <c r="BH6" s="2">
        <f>SUM(BH7:BH9)</f>
        <v>11865.733215378901</v>
      </c>
      <c r="BI6" s="2"/>
    </row>
    <row r="7" spans="1:62" ht="11.25">
      <c r="A7" s="11">
        <v>10</v>
      </c>
      <c r="B7" s="18" t="s">
        <v>4</v>
      </c>
      <c r="C7" s="2">
        <v>1135.1852263278968</v>
      </c>
      <c r="D7" s="5"/>
      <c r="E7" s="2">
        <v>4.6237666665</v>
      </c>
      <c r="F7" s="19"/>
      <c r="G7" s="12">
        <v>4.6237666665</v>
      </c>
      <c r="H7" s="12" t="s">
        <v>2</v>
      </c>
      <c r="I7" s="12"/>
      <c r="J7" s="11">
        <v>12.0441517273</v>
      </c>
      <c r="K7" s="12">
        <v>4.8461367086</v>
      </c>
      <c r="L7" s="12">
        <v>0.6623937968</v>
      </c>
      <c r="M7" s="12">
        <v>0.46823849790000005</v>
      </c>
      <c r="N7" s="12">
        <v>0.6362332591000001</v>
      </c>
      <c r="O7" s="12">
        <v>5.4311494649</v>
      </c>
      <c r="P7" s="12"/>
      <c r="Q7" s="11">
        <v>1.4067814203999998</v>
      </c>
      <c r="R7" s="12" t="s">
        <v>2</v>
      </c>
      <c r="S7" s="12" t="s">
        <v>2</v>
      </c>
      <c r="T7" s="12">
        <v>0.0994048725</v>
      </c>
      <c r="U7" s="12" t="s">
        <v>2</v>
      </c>
      <c r="V7" s="12">
        <v>0.8494767643</v>
      </c>
      <c r="W7" s="12">
        <v>0.45789978359999994</v>
      </c>
      <c r="X7" s="12"/>
      <c r="Y7" s="11">
        <v>4.4400015306</v>
      </c>
      <c r="Z7" s="12">
        <v>3.4756345554</v>
      </c>
      <c r="AA7" s="12">
        <v>0.4906489077</v>
      </c>
      <c r="AB7" s="12">
        <v>0.45128404250000004</v>
      </c>
      <c r="AC7" s="12">
        <v>0.022434025</v>
      </c>
      <c r="AD7" s="12" t="s">
        <v>2</v>
      </c>
      <c r="AE7" s="12"/>
      <c r="AF7" s="11">
        <v>4.2160967449</v>
      </c>
      <c r="AG7" s="12">
        <v>0.17281495560000001</v>
      </c>
      <c r="AH7" s="12">
        <v>4.0432817893</v>
      </c>
      <c r="AI7" s="12"/>
      <c r="AJ7" s="11">
        <v>1.0231513977</v>
      </c>
      <c r="AK7" s="12">
        <v>0.1586144832</v>
      </c>
      <c r="AL7" s="12">
        <v>0.0446931078</v>
      </c>
      <c r="AM7" s="12">
        <v>0.8198438066999999</v>
      </c>
      <c r="AN7" s="12"/>
      <c r="AO7" s="11">
        <v>1.4715980199</v>
      </c>
      <c r="AP7" s="12" t="s">
        <v>2</v>
      </c>
      <c r="AQ7" s="12"/>
      <c r="AR7" s="12"/>
      <c r="AS7" s="12" t="s">
        <v>2</v>
      </c>
      <c r="AT7" s="12" t="s">
        <v>2</v>
      </c>
      <c r="AU7" s="12">
        <v>0.0099998395</v>
      </c>
      <c r="AV7" s="12" t="s">
        <v>2</v>
      </c>
      <c r="AW7" s="12" t="s">
        <v>2</v>
      </c>
      <c r="AX7" s="12">
        <v>1.4615981804</v>
      </c>
      <c r="AY7" s="12"/>
      <c r="AZ7" s="11" t="s">
        <v>2</v>
      </c>
      <c r="BA7" s="12" t="s">
        <v>2</v>
      </c>
      <c r="BB7" s="12"/>
      <c r="BC7" s="12"/>
      <c r="BD7" s="12" t="s">
        <v>2</v>
      </c>
      <c r="BE7" s="11">
        <v>29.225547507299996</v>
      </c>
      <c r="BF7" s="11">
        <v>108.68239270429999</v>
      </c>
      <c r="BG7" s="2">
        <v>-37.3275932257</v>
      </c>
      <c r="BH7" s="2">
        <v>1177.4101108295</v>
      </c>
      <c r="BI7" s="2"/>
      <c r="BJ7" s="5"/>
    </row>
    <row r="8" spans="1:62" ht="11.25">
      <c r="A8" s="11">
        <v>11</v>
      </c>
      <c r="B8" s="18" t="s">
        <v>5</v>
      </c>
      <c r="C8" s="2">
        <v>9694.814246653743</v>
      </c>
      <c r="D8" s="5"/>
      <c r="E8" s="2">
        <v>8.7203933709</v>
      </c>
      <c r="F8" s="12">
        <v>6.4632440365</v>
      </c>
      <c r="G8" s="19"/>
      <c r="H8" s="12">
        <v>2.2571493343999998</v>
      </c>
      <c r="I8" s="12"/>
      <c r="J8" s="11">
        <v>99.0355259217</v>
      </c>
      <c r="K8" s="12">
        <v>62.6149807336</v>
      </c>
      <c r="L8" s="12">
        <v>2.9432263498</v>
      </c>
      <c r="M8" s="12">
        <v>8.8478446366</v>
      </c>
      <c r="N8" s="12">
        <v>7.4747509345</v>
      </c>
      <c r="O8" s="12">
        <v>17.1547232672</v>
      </c>
      <c r="P8" s="12"/>
      <c r="Q8" s="11">
        <v>58.905777158599996</v>
      </c>
      <c r="R8" s="12">
        <v>0.9318755299</v>
      </c>
      <c r="S8" s="12">
        <v>0.2038201133</v>
      </c>
      <c r="T8" s="12">
        <v>0.7591590181</v>
      </c>
      <c r="U8" s="12">
        <v>0.0206174392</v>
      </c>
      <c r="V8" s="12">
        <v>45.9545631696</v>
      </c>
      <c r="W8" s="12">
        <v>11.0357418885</v>
      </c>
      <c r="X8" s="12"/>
      <c r="Y8" s="11">
        <v>38.6622291684</v>
      </c>
      <c r="Z8" s="12">
        <v>19.4007893252</v>
      </c>
      <c r="AA8" s="12">
        <v>9.1929534998</v>
      </c>
      <c r="AB8" s="12">
        <v>1.6297217665000001</v>
      </c>
      <c r="AC8" s="12">
        <v>7.125385711300001</v>
      </c>
      <c r="AD8" s="12">
        <v>1.3133788656</v>
      </c>
      <c r="AE8" s="12"/>
      <c r="AF8" s="11">
        <v>174.6494195249</v>
      </c>
      <c r="AG8" s="12">
        <v>1.7380477430999999</v>
      </c>
      <c r="AH8" s="12">
        <v>172.9113717818</v>
      </c>
      <c r="AI8" s="12"/>
      <c r="AJ8" s="11">
        <v>75.9798825758</v>
      </c>
      <c r="AK8" s="12">
        <v>26.0508841957</v>
      </c>
      <c r="AL8" s="12">
        <v>43.0441978184</v>
      </c>
      <c r="AM8" s="12">
        <v>6.8848005617000005</v>
      </c>
      <c r="AN8" s="12"/>
      <c r="AO8" s="11">
        <v>15.375512674600001</v>
      </c>
      <c r="AP8" s="12">
        <v>0.0957928388</v>
      </c>
      <c r="AQ8" s="12"/>
      <c r="AR8" s="12"/>
      <c r="AS8" s="12" t="s">
        <v>2</v>
      </c>
      <c r="AT8" s="12" t="s">
        <v>2</v>
      </c>
      <c r="AU8" s="12">
        <v>0.0582461494</v>
      </c>
      <c r="AV8" s="12" t="s">
        <v>2</v>
      </c>
      <c r="AW8" s="12" t="s">
        <v>2</v>
      </c>
      <c r="AX8" s="12">
        <v>15.221473686400001</v>
      </c>
      <c r="AY8" s="12"/>
      <c r="AZ8" s="11" t="s">
        <v>2</v>
      </c>
      <c r="BA8" s="12" t="s">
        <v>2</v>
      </c>
      <c r="BB8" s="12"/>
      <c r="BC8" s="12"/>
      <c r="BD8" s="12" t="s">
        <v>2</v>
      </c>
      <c r="BE8" s="11">
        <v>471.32874039489997</v>
      </c>
      <c r="BF8" s="11">
        <v>486.7111468973</v>
      </c>
      <c r="BG8" s="2">
        <v>196.21284999890008</v>
      </c>
      <c r="BH8" s="2">
        <v>9907.844601057</v>
      </c>
      <c r="BI8" s="2"/>
      <c r="BJ8" s="5"/>
    </row>
    <row r="9" spans="1:62" ht="11.25">
      <c r="A9" s="11">
        <v>12</v>
      </c>
      <c r="B9" s="18" t="s">
        <v>6</v>
      </c>
      <c r="C9" s="2">
        <v>736.4875496590614</v>
      </c>
      <c r="D9" s="5"/>
      <c r="E9" s="2">
        <v>1.1138146495999999</v>
      </c>
      <c r="F9" s="12" t="s">
        <v>2</v>
      </c>
      <c r="G9" s="12">
        <v>1.1138146495999999</v>
      </c>
      <c r="H9" s="19"/>
      <c r="I9" s="21"/>
      <c r="J9" s="11">
        <v>16.291058867100002</v>
      </c>
      <c r="K9" s="12" t="s">
        <v>2</v>
      </c>
      <c r="L9" s="12" t="s">
        <v>2</v>
      </c>
      <c r="M9" s="12" t="s">
        <v>2</v>
      </c>
      <c r="N9" s="12" t="s">
        <v>2</v>
      </c>
      <c r="O9" s="12">
        <v>16.291058867100002</v>
      </c>
      <c r="P9" s="12"/>
      <c r="Q9" s="11" t="s">
        <v>2</v>
      </c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X9" s="12"/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12"/>
      <c r="AF9" s="11">
        <v>0.5624371871</v>
      </c>
      <c r="AG9" s="12" t="s">
        <v>2</v>
      </c>
      <c r="AH9" s="12">
        <v>0.5624371871</v>
      </c>
      <c r="AI9" s="12"/>
      <c r="AJ9" s="11">
        <v>4.7735208101</v>
      </c>
      <c r="AK9" s="12" t="s">
        <v>2</v>
      </c>
      <c r="AL9" s="12">
        <v>4.7735208101</v>
      </c>
      <c r="AM9" s="12" t="s">
        <v>2</v>
      </c>
      <c r="AN9" s="12"/>
      <c r="AO9" s="11">
        <v>0.178605392</v>
      </c>
      <c r="AP9" s="12" t="s">
        <v>2</v>
      </c>
      <c r="AQ9" s="12"/>
      <c r="AR9" s="12"/>
      <c r="AS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>
        <v>0.178605392</v>
      </c>
      <c r="AY9" s="12"/>
      <c r="AZ9" s="11" t="s">
        <v>2</v>
      </c>
      <c r="BA9" s="12" t="s">
        <v>2</v>
      </c>
      <c r="BB9" s="12"/>
      <c r="BC9" s="12"/>
      <c r="BD9" s="12" t="s">
        <v>2</v>
      </c>
      <c r="BE9" s="11">
        <v>22.9194369059</v>
      </c>
      <c r="BF9" s="11">
        <v>66.75803579289999</v>
      </c>
      <c r="BG9" s="2">
        <v>0.11140434560000045</v>
      </c>
      <c r="BH9" s="2">
        <v>780.4785034923999</v>
      </c>
      <c r="BI9" s="2"/>
      <c r="BJ9" s="5"/>
    </row>
    <row r="10" spans="1:62" ht="11.25">
      <c r="A10" s="11"/>
      <c r="B10" s="18"/>
      <c r="C10" s="2"/>
      <c r="D10" s="5"/>
      <c r="E10" s="2"/>
      <c r="F10" s="12"/>
      <c r="G10" s="12"/>
      <c r="H10" s="21"/>
      <c r="I10" s="21"/>
      <c r="J10" s="11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2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11"/>
      <c r="AG10" s="12"/>
      <c r="AH10" s="12"/>
      <c r="AI10" s="12"/>
      <c r="AJ10" s="11"/>
      <c r="AK10" s="12"/>
      <c r="AL10" s="12"/>
      <c r="AM10" s="12"/>
      <c r="AN10" s="12"/>
      <c r="AO10" s="11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1"/>
      <c r="BA10" s="12"/>
      <c r="BB10" s="12"/>
      <c r="BC10" s="12"/>
      <c r="BD10" s="12"/>
      <c r="BE10" s="11"/>
      <c r="BF10" s="11"/>
      <c r="BH10" s="2"/>
      <c r="BJ10" s="5"/>
    </row>
    <row r="11" spans="1:62" s="6" customFormat="1" ht="11.25">
      <c r="A11" s="17">
        <v>2</v>
      </c>
      <c r="B11" s="17" t="s">
        <v>7</v>
      </c>
      <c r="C11" s="2">
        <v>42318.92161725884</v>
      </c>
      <c r="D11" s="2"/>
      <c r="E11" s="2">
        <v>98.0596439699</v>
      </c>
      <c r="F11" s="11">
        <v>19.140922832</v>
      </c>
      <c r="G11" s="11">
        <v>78.9187211379</v>
      </c>
      <c r="H11" s="11" t="s">
        <v>2</v>
      </c>
      <c r="I11" s="11"/>
      <c r="J11" s="11">
        <v>29.299955609900003</v>
      </c>
      <c r="K11" s="11">
        <v>10.50491549</v>
      </c>
      <c r="L11" s="11">
        <v>1.7227647979</v>
      </c>
      <c r="M11" s="11">
        <v>0.0010866137</v>
      </c>
      <c r="N11" s="11">
        <v>6.8292700745</v>
      </c>
      <c r="O11" s="11">
        <v>10.241918633800001</v>
      </c>
      <c r="P11" s="11"/>
      <c r="Q11" s="11">
        <v>164.9453963021</v>
      </c>
      <c r="R11" s="11" t="s">
        <v>2</v>
      </c>
      <c r="S11" s="11" t="s">
        <v>2</v>
      </c>
      <c r="T11" s="11">
        <v>0.6618773736000001</v>
      </c>
      <c r="U11" s="11" t="s">
        <v>2</v>
      </c>
      <c r="V11" s="11">
        <v>164.2835189285</v>
      </c>
      <c r="W11" s="11" t="s">
        <v>2</v>
      </c>
      <c r="X11" s="11"/>
      <c r="Y11" s="11">
        <v>20.509308844200003</v>
      </c>
      <c r="Z11" s="11">
        <v>8.1085088799</v>
      </c>
      <c r="AA11" s="11">
        <v>11.5237423592</v>
      </c>
      <c r="AB11" s="11">
        <v>0.8770576051</v>
      </c>
      <c r="AC11" s="11" t="s">
        <v>2</v>
      </c>
      <c r="AD11" s="11" t="s">
        <v>2</v>
      </c>
      <c r="AE11" s="11"/>
      <c r="AF11" s="11">
        <v>25.502354048999997</v>
      </c>
      <c r="AG11" s="11">
        <v>3.5866268090999993</v>
      </c>
      <c r="AH11" s="11">
        <v>21.9157272399</v>
      </c>
      <c r="AI11" s="11"/>
      <c r="AJ11" s="11">
        <v>29.4455397878</v>
      </c>
      <c r="AK11" s="11">
        <v>25.185353062</v>
      </c>
      <c r="AL11" s="11">
        <v>1.3519862411</v>
      </c>
      <c r="AM11" s="11">
        <v>2.9082004847</v>
      </c>
      <c r="AN11" s="11"/>
      <c r="AO11" s="11">
        <v>135.83421974</v>
      </c>
      <c r="AP11" s="11">
        <v>0.2694105618</v>
      </c>
      <c r="AQ11" s="11"/>
      <c r="AR11" s="11"/>
      <c r="AS11" s="11">
        <v>0.0526579892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>
        <v>135.512151189</v>
      </c>
      <c r="AY11" s="11"/>
      <c r="AZ11" s="11">
        <v>0.6148896753</v>
      </c>
      <c r="BA11" s="11">
        <v>0.32840668110000004</v>
      </c>
      <c r="BB11" s="11"/>
      <c r="BC11" s="11"/>
      <c r="BD11" s="11">
        <v>0.2864829942</v>
      </c>
      <c r="BE11" s="11">
        <v>504.21130797819995</v>
      </c>
      <c r="BF11" s="11">
        <v>1434.9100167967</v>
      </c>
      <c r="BG11" s="2">
        <v>63.945128049599674</v>
      </c>
      <c r="BH11" s="2">
        <f>SUM(BH12:BH16)</f>
        <v>43313.226354605096</v>
      </c>
      <c r="BI11" s="2"/>
      <c r="BJ11" s="2"/>
    </row>
    <row r="12" spans="1:62" ht="11.25">
      <c r="A12" s="2">
        <v>20</v>
      </c>
      <c r="B12" s="5" t="s">
        <v>8</v>
      </c>
      <c r="C12" s="2">
        <v>29811.85333467522</v>
      </c>
      <c r="D12" s="5"/>
      <c r="E12" s="2">
        <v>59.0017095348</v>
      </c>
      <c r="F12" s="12">
        <v>7.2281509204</v>
      </c>
      <c r="G12" s="12">
        <v>51.7735586144</v>
      </c>
      <c r="H12" s="12" t="s">
        <v>2</v>
      </c>
      <c r="I12" s="12"/>
      <c r="J12" s="11">
        <v>11.2740138487</v>
      </c>
      <c r="K12" s="19"/>
      <c r="L12" s="12">
        <v>0.9077410529000001</v>
      </c>
      <c r="M12" s="12">
        <v>0.0007424021</v>
      </c>
      <c r="N12" s="12">
        <v>6.092930396</v>
      </c>
      <c r="O12" s="12">
        <v>4.2725999976999995</v>
      </c>
      <c r="P12" s="12"/>
      <c r="Q12" s="11">
        <v>39.1340096017</v>
      </c>
      <c r="R12" s="12" t="s">
        <v>2</v>
      </c>
      <c r="S12" s="12" t="s">
        <v>2</v>
      </c>
      <c r="T12" s="12">
        <v>0.28238702400000004</v>
      </c>
      <c r="U12" s="12" t="s">
        <v>2</v>
      </c>
      <c r="V12" s="12">
        <v>38.8516225777</v>
      </c>
      <c r="W12" s="12" t="s">
        <v>2</v>
      </c>
      <c r="X12" s="12"/>
      <c r="Y12" s="11">
        <v>10.980348926800001</v>
      </c>
      <c r="Z12" s="12">
        <v>7.1645677154000005</v>
      </c>
      <c r="AA12" s="12">
        <v>3.8157812114</v>
      </c>
      <c r="AB12" s="12" t="s">
        <v>2</v>
      </c>
      <c r="AC12" s="12" t="s">
        <v>2</v>
      </c>
      <c r="AD12" s="12" t="s">
        <v>2</v>
      </c>
      <c r="AE12" s="12"/>
      <c r="AF12" s="11">
        <v>10.4428573158</v>
      </c>
      <c r="AG12" s="12">
        <v>0.8244233180999999</v>
      </c>
      <c r="AH12" s="12">
        <v>9.6184339977</v>
      </c>
      <c r="AI12" s="12"/>
      <c r="AJ12" s="11">
        <v>3.5652526820999997</v>
      </c>
      <c r="AK12" s="12">
        <v>1.9474731366</v>
      </c>
      <c r="AL12" s="12">
        <v>1.3519862411</v>
      </c>
      <c r="AM12" s="12">
        <v>0.2657933044</v>
      </c>
      <c r="AN12" s="12"/>
      <c r="AO12" s="11">
        <v>104.77469204340001</v>
      </c>
      <c r="AP12" s="12" t="s">
        <v>2</v>
      </c>
      <c r="AQ12" s="12"/>
      <c r="AR12" s="12"/>
      <c r="AS12" s="12">
        <v>0.0526579892</v>
      </c>
      <c r="AT12" s="12" t="s">
        <v>2</v>
      </c>
      <c r="AU12" s="12" t="s">
        <v>2</v>
      </c>
      <c r="AV12" s="12" t="s">
        <v>2</v>
      </c>
      <c r="AW12" s="12" t="s">
        <v>2</v>
      </c>
      <c r="AX12" s="12">
        <v>104.72203405420001</v>
      </c>
      <c r="AY12" s="12"/>
      <c r="AZ12" s="11" t="s">
        <v>2</v>
      </c>
      <c r="BA12" s="12" t="s">
        <v>2</v>
      </c>
      <c r="BB12" s="12"/>
      <c r="BC12" s="12"/>
      <c r="BD12" s="12" t="s">
        <v>2</v>
      </c>
      <c r="BE12" s="11">
        <v>239.1728839533</v>
      </c>
      <c r="BF12" s="11">
        <v>762.2657866021999</v>
      </c>
      <c r="BG12" s="2">
        <v>-349.13754344670036</v>
      </c>
      <c r="BH12" s="2">
        <v>29985.758211366</v>
      </c>
      <c r="BI12" s="2"/>
      <c r="BJ12" s="5"/>
    </row>
    <row r="13" spans="1:62" ht="11.25">
      <c r="A13" s="2">
        <v>21</v>
      </c>
      <c r="B13" s="5" t="s">
        <v>9</v>
      </c>
      <c r="C13" s="2">
        <v>710.2132147132872</v>
      </c>
      <c r="D13" s="5"/>
      <c r="E13" s="2">
        <v>3.1540581701</v>
      </c>
      <c r="F13" s="12">
        <v>0.2533112707</v>
      </c>
      <c r="G13" s="12">
        <v>2.9007468994</v>
      </c>
      <c r="H13" s="12" t="s">
        <v>2</v>
      </c>
      <c r="I13" s="12"/>
      <c r="J13" s="11">
        <v>1.0234240366</v>
      </c>
      <c r="K13" s="12">
        <v>1.0225580693</v>
      </c>
      <c r="L13" s="19"/>
      <c r="M13" s="12" t="s">
        <v>2</v>
      </c>
      <c r="N13" s="12" t="s">
        <v>2</v>
      </c>
      <c r="O13" s="12">
        <v>0.0008659672999999999</v>
      </c>
      <c r="P13" s="12"/>
      <c r="Q13" s="11">
        <v>3.3501462464999996</v>
      </c>
      <c r="R13" s="12" t="s">
        <v>2</v>
      </c>
      <c r="S13" s="12" t="s">
        <v>2</v>
      </c>
      <c r="T13" s="12" t="s">
        <v>2</v>
      </c>
      <c r="U13" s="12" t="s">
        <v>2</v>
      </c>
      <c r="V13" s="12">
        <v>3.3501462464999996</v>
      </c>
      <c r="W13" s="12" t="s">
        <v>2</v>
      </c>
      <c r="X13" s="12"/>
      <c r="Y13" s="11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/>
      <c r="AF13" s="11">
        <v>2.4671787377</v>
      </c>
      <c r="AG13" s="12">
        <v>1.4613429915999998</v>
      </c>
      <c r="AH13" s="12">
        <v>1.0058357461</v>
      </c>
      <c r="AI13" s="12"/>
      <c r="AJ13" s="11">
        <v>0.0025996669</v>
      </c>
      <c r="AK13" s="12" t="s">
        <v>2</v>
      </c>
      <c r="AL13" s="12" t="s">
        <v>2</v>
      </c>
      <c r="AM13" s="12">
        <v>0.0025996669</v>
      </c>
      <c r="AN13" s="12"/>
      <c r="AO13" s="11">
        <v>0.9054632969</v>
      </c>
      <c r="AP13" s="12" t="s">
        <v>2</v>
      </c>
      <c r="AQ13" s="12"/>
      <c r="AR13" s="12"/>
      <c r="AS13" s="12" t="s">
        <v>2</v>
      </c>
      <c r="AT13" s="12" t="s">
        <v>2</v>
      </c>
      <c r="AU13" s="12" t="s">
        <v>2</v>
      </c>
      <c r="AV13" s="12" t="s">
        <v>2</v>
      </c>
      <c r="AW13" s="12" t="s">
        <v>2</v>
      </c>
      <c r="AX13" s="12">
        <v>0.9054632969</v>
      </c>
      <c r="AY13" s="12"/>
      <c r="AZ13" s="11" t="s">
        <v>2</v>
      </c>
      <c r="BA13" s="12" t="s">
        <v>2</v>
      </c>
      <c r="BB13" s="12"/>
      <c r="BC13" s="12"/>
      <c r="BD13" s="12" t="s">
        <v>2</v>
      </c>
      <c r="BE13" s="11">
        <v>10.9028701547</v>
      </c>
      <c r="BF13" s="11">
        <v>25.813818978700002</v>
      </c>
      <c r="BG13" s="2">
        <v>170.12326580200005</v>
      </c>
      <c r="BH13" s="2">
        <v>895.2245012317</v>
      </c>
      <c r="BI13" s="2"/>
      <c r="BJ13" s="5"/>
    </row>
    <row r="14" spans="1:62" ht="11.25">
      <c r="A14" s="2">
        <v>22</v>
      </c>
      <c r="B14" s="5" t="s">
        <v>10</v>
      </c>
      <c r="C14" s="2">
        <v>1725.580773621368</v>
      </c>
      <c r="D14" s="5"/>
      <c r="E14" s="2">
        <v>4.746223147</v>
      </c>
      <c r="F14" s="12">
        <v>1.1200576261</v>
      </c>
      <c r="G14" s="12">
        <v>3.6261655209</v>
      </c>
      <c r="H14" s="12" t="s">
        <v>2</v>
      </c>
      <c r="I14" s="12"/>
      <c r="J14" s="11">
        <v>5.3949378157</v>
      </c>
      <c r="K14" s="12">
        <v>0.9325697829999999</v>
      </c>
      <c r="L14" s="12" t="s">
        <v>2</v>
      </c>
      <c r="M14" s="19"/>
      <c r="N14" s="12">
        <v>0.7363396785</v>
      </c>
      <c r="O14" s="12">
        <v>3.7260283542</v>
      </c>
      <c r="P14" s="12"/>
      <c r="Q14" s="11">
        <v>17.5991850407</v>
      </c>
      <c r="R14" s="12" t="s">
        <v>2</v>
      </c>
      <c r="S14" s="12" t="s">
        <v>2</v>
      </c>
      <c r="T14" s="12" t="s">
        <v>2</v>
      </c>
      <c r="U14" s="21" t="s">
        <v>2</v>
      </c>
      <c r="V14" s="12">
        <v>17.5991850407</v>
      </c>
      <c r="W14" s="12" t="s">
        <v>2</v>
      </c>
      <c r="X14" s="12"/>
      <c r="Y14" s="11">
        <v>6.7061059269</v>
      </c>
      <c r="Z14" s="12">
        <v>0.9439411645</v>
      </c>
      <c r="AA14" s="12">
        <v>4.8851071573</v>
      </c>
      <c r="AB14" s="12">
        <v>0.8770576051</v>
      </c>
      <c r="AC14" s="12" t="s">
        <v>2</v>
      </c>
      <c r="AD14" s="12" t="s">
        <v>2</v>
      </c>
      <c r="AE14" s="12"/>
      <c r="AF14" s="11">
        <v>6.1050679161</v>
      </c>
      <c r="AG14" s="12" t="s">
        <v>2</v>
      </c>
      <c r="AH14" s="12">
        <v>6.1050679161</v>
      </c>
      <c r="AI14" s="12"/>
      <c r="AJ14" s="11">
        <v>2.573419644</v>
      </c>
      <c r="AK14" s="12" t="s">
        <v>2</v>
      </c>
      <c r="AL14" s="12" t="s">
        <v>2</v>
      </c>
      <c r="AM14" s="12">
        <v>2.573419644</v>
      </c>
      <c r="AN14" s="12"/>
      <c r="AO14" s="11">
        <v>15.077116127899998</v>
      </c>
      <c r="AP14" s="12">
        <v>0.2694105618</v>
      </c>
      <c r="AQ14" s="12"/>
      <c r="AR14" s="12"/>
      <c r="AS14" s="12" t="s">
        <v>2</v>
      </c>
      <c r="AT14" s="12" t="s">
        <v>2</v>
      </c>
      <c r="AU14" s="12" t="s">
        <v>2</v>
      </c>
      <c r="AV14" s="12" t="s">
        <v>2</v>
      </c>
      <c r="AW14" s="12" t="s">
        <v>2</v>
      </c>
      <c r="AX14" s="12">
        <v>14.8077055661</v>
      </c>
      <c r="AY14" s="12"/>
      <c r="AZ14" s="11">
        <v>0.3228010311</v>
      </c>
      <c r="BA14" s="12">
        <v>0.036318036899999996</v>
      </c>
      <c r="BB14" s="12"/>
      <c r="BC14" s="12"/>
      <c r="BD14" s="12">
        <v>0.2864829942</v>
      </c>
      <c r="BE14" s="11">
        <v>58.52485664939999</v>
      </c>
      <c r="BF14" s="11">
        <v>46.9013492593</v>
      </c>
      <c r="BG14" s="2">
        <v>-38.37138016529997</v>
      </c>
      <c r="BH14" s="2">
        <v>1675.5234197741</v>
      </c>
      <c r="BI14" s="2"/>
      <c r="BJ14" s="5"/>
    </row>
    <row r="15" spans="1:62" ht="11.25">
      <c r="A15" s="2">
        <v>23</v>
      </c>
      <c r="B15" s="5" t="s">
        <v>11</v>
      </c>
      <c r="C15" s="2">
        <v>1732.9090813827518</v>
      </c>
      <c r="D15" s="5"/>
      <c r="E15" s="2">
        <v>5.5135201483000005</v>
      </c>
      <c r="F15" s="12">
        <v>0.880705092</v>
      </c>
      <c r="G15" s="12">
        <v>4.6328150563</v>
      </c>
      <c r="H15" s="12" t="s">
        <v>2</v>
      </c>
      <c r="I15" s="12"/>
      <c r="J15" s="11">
        <v>9.6264679261</v>
      </c>
      <c r="K15" s="12">
        <v>6.5692850246</v>
      </c>
      <c r="L15" s="12">
        <v>0.8147585868999999</v>
      </c>
      <c r="M15" s="12" t="s">
        <v>2</v>
      </c>
      <c r="N15" s="19"/>
      <c r="O15" s="12">
        <v>2.2424243146</v>
      </c>
      <c r="P15" s="12"/>
      <c r="Q15" s="11">
        <v>21.1093985374</v>
      </c>
      <c r="R15" s="12" t="s">
        <v>2</v>
      </c>
      <c r="S15" s="12" t="s">
        <v>2</v>
      </c>
      <c r="T15" s="12">
        <v>0.3794903496</v>
      </c>
      <c r="U15" s="12" t="s">
        <v>2</v>
      </c>
      <c r="V15" s="12">
        <v>20.7299081878</v>
      </c>
      <c r="W15" s="12" t="s">
        <v>2</v>
      </c>
      <c r="X15" s="12"/>
      <c r="Y15" s="11">
        <v>1.8401842387</v>
      </c>
      <c r="Z15" s="12" t="s">
        <v>2</v>
      </c>
      <c r="AA15" s="12">
        <v>1.8401842387</v>
      </c>
      <c r="AB15" s="12" t="s">
        <v>2</v>
      </c>
      <c r="AC15" s="12" t="s">
        <v>2</v>
      </c>
      <c r="AD15" s="12" t="s">
        <v>2</v>
      </c>
      <c r="AE15" s="12"/>
      <c r="AF15" s="11">
        <v>4.8884691968</v>
      </c>
      <c r="AG15" s="12">
        <v>1.3008604994</v>
      </c>
      <c r="AH15" s="12">
        <v>3.5876086974</v>
      </c>
      <c r="AI15" s="12"/>
      <c r="AJ15" s="11" t="s">
        <v>2</v>
      </c>
      <c r="AK15" s="12" t="s">
        <v>2</v>
      </c>
      <c r="AL15" s="12" t="s">
        <v>2</v>
      </c>
      <c r="AM15" s="12" t="s">
        <v>2</v>
      </c>
      <c r="AN15" s="12"/>
      <c r="AO15" s="11">
        <v>2.2745617849</v>
      </c>
      <c r="AP15" s="12" t="s">
        <v>2</v>
      </c>
      <c r="AQ15" s="12"/>
      <c r="AR15" s="12"/>
      <c r="AS15" s="12" t="s">
        <v>2</v>
      </c>
      <c r="AT15" s="12" t="s">
        <v>2</v>
      </c>
      <c r="AU15" s="12" t="s">
        <v>2</v>
      </c>
      <c r="AV15" s="12" t="s">
        <v>2</v>
      </c>
      <c r="AW15" s="12" t="s">
        <v>2</v>
      </c>
      <c r="AX15" s="12">
        <v>2.2745617849</v>
      </c>
      <c r="AY15" s="12"/>
      <c r="AZ15" s="11" t="s">
        <v>2</v>
      </c>
      <c r="BA15" s="12" t="s">
        <v>2</v>
      </c>
      <c r="BB15" s="12"/>
      <c r="BC15" s="12"/>
      <c r="BD15" s="12" t="s">
        <v>2</v>
      </c>
      <c r="BE15" s="11">
        <v>45.2526018322</v>
      </c>
      <c r="BF15" s="11">
        <v>60.92259091499999</v>
      </c>
      <c r="BG15" s="2">
        <v>64.28148461279997</v>
      </c>
      <c r="BH15" s="2">
        <v>1812.7933638992001</v>
      </c>
      <c r="BI15" s="2"/>
      <c r="BJ15" s="5"/>
    </row>
    <row r="16" spans="1:62" ht="11.25">
      <c r="A16" s="2">
        <v>24</v>
      </c>
      <c r="B16" s="5" t="s">
        <v>12</v>
      </c>
      <c r="C16" s="2">
        <v>8338.36521286621</v>
      </c>
      <c r="D16" s="5"/>
      <c r="E16" s="2">
        <v>25.6441329697</v>
      </c>
      <c r="F16" s="12">
        <v>9.6586979228</v>
      </c>
      <c r="G16" s="12">
        <v>15.9854350469</v>
      </c>
      <c r="H16" s="12" t="s">
        <v>2</v>
      </c>
      <c r="I16" s="12"/>
      <c r="J16" s="11">
        <v>1.9811119828</v>
      </c>
      <c r="K16" s="12">
        <v>1.9805026130999999</v>
      </c>
      <c r="L16" s="12">
        <v>0.0002651581</v>
      </c>
      <c r="M16" s="12">
        <v>0.0003442116</v>
      </c>
      <c r="N16" s="12" t="s">
        <v>2</v>
      </c>
      <c r="O16" s="19"/>
      <c r="P16" s="21"/>
      <c r="Q16" s="11">
        <v>83.7526568758</v>
      </c>
      <c r="R16" s="12" t="s">
        <v>2</v>
      </c>
      <c r="S16" s="12" t="s">
        <v>2</v>
      </c>
      <c r="T16" s="12" t="s">
        <v>2</v>
      </c>
      <c r="U16" s="12" t="s">
        <v>2</v>
      </c>
      <c r="V16" s="12">
        <v>83.7526568758</v>
      </c>
      <c r="W16" s="12" t="s">
        <v>2</v>
      </c>
      <c r="X16" s="12"/>
      <c r="Y16" s="11">
        <v>0.9826697518</v>
      </c>
      <c r="Z16" s="12" t="s">
        <v>2</v>
      </c>
      <c r="AA16" s="12">
        <v>0.9826697518</v>
      </c>
      <c r="AB16" s="12" t="s">
        <v>2</v>
      </c>
      <c r="AC16" s="12" t="s">
        <v>2</v>
      </c>
      <c r="AD16" s="12" t="s">
        <v>2</v>
      </c>
      <c r="AE16" s="12"/>
      <c r="AF16" s="11">
        <v>1.5987808826</v>
      </c>
      <c r="AG16" s="12" t="s">
        <v>2</v>
      </c>
      <c r="AH16" s="12">
        <v>1.5987808826</v>
      </c>
      <c r="AI16" s="12"/>
      <c r="AJ16" s="11">
        <v>23.3042677948</v>
      </c>
      <c r="AK16" s="12">
        <v>23.2378799254</v>
      </c>
      <c r="AL16" s="12" t="s">
        <v>2</v>
      </c>
      <c r="AM16" s="12">
        <v>0.0663878694</v>
      </c>
      <c r="AN16" s="12"/>
      <c r="AO16" s="11">
        <v>12.8023864869</v>
      </c>
      <c r="AP16" s="12" t="s">
        <v>2</v>
      </c>
      <c r="AQ16" s="12"/>
      <c r="AR16" s="12"/>
      <c r="AS16" s="12" t="s">
        <v>2</v>
      </c>
      <c r="AT16" s="12" t="s">
        <v>2</v>
      </c>
      <c r="AU16" s="12" t="s">
        <v>2</v>
      </c>
      <c r="AV16" s="12" t="s">
        <v>2</v>
      </c>
      <c r="AW16" s="12" t="s">
        <v>2</v>
      </c>
      <c r="AX16" s="12">
        <v>12.8023864869</v>
      </c>
      <c r="AY16" s="12"/>
      <c r="AZ16" s="11">
        <v>0.2920886442</v>
      </c>
      <c r="BA16" s="12">
        <v>0.2920886442</v>
      </c>
      <c r="BB16" s="12"/>
      <c r="BC16" s="12"/>
      <c r="BD16" s="12" t="s">
        <v>2</v>
      </c>
      <c r="BE16" s="11">
        <v>150.35809538859996</v>
      </c>
      <c r="BF16" s="11">
        <v>539.0064710414999</v>
      </c>
      <c r="BG16" s="2">
        <v>217.04930124679998</v>
      </c>
      <c r="BH16" s="2">
        <v>8943.9268583341</v>
      </c>
      <c r="BI16" s="2"/>
      <c r="BJ16" s="5"/>
    </row>
    <row r="17" spans="2:62" ht="11.25">
      <c r="B17" s="5"/>
      <c r="C17" s="2"/>
      <c r="D17" s="5"/>
      <c r="E17" s="2"/>
      <c r="F17" s="12"/>
      <c r="G17" s="12"/>
      <c r="H17" s="12"/>
      <c r="I17" s="12"/>
      <c r="J17" s="11"/>
      <c r="K17" s="12"/>
      <c r="L17" s="12"/>
      <c r="M17" s="12"/>
      <c r="N17" s="12"/>
      <c r="O17" s="21"/>
      <c r="P17" s="21"/>
      <c r="Q17" s="11"/>
      <c r="R17" s="12"/>
      <c r="S17" s="12"/>
      <c r="T17" s="12"/>
      <c r="U17" s="12"/>
      <c r="V17" s="12"/>
      <c r="W17" s="12"/>
      <c r="X17" s="12"/>
      <c r="Y17" s="11"/>
      <c r="Z17" s="12"/>
      <c r="AA17" s="12"/>
      <c r="AB17" s="12"/>
      <c r="AC17" s="12"/>
      <c r="AD17" s="12"/>
      <c r="AE17" s="12"/>
      <c r="AF17" s="11"/>
      <c r="AG17" s="12"/>
      <c r="AH17" s="12"/>
      <c r="AI17" s="12"/>
      <c r="AJ17" s="11"/>
      <c r="AK17" s="12"/>
      <c r="AL17" s="12"/>
      <c r="AM17" s="12"/>
      <c r="AN17" s="12"/>
      <c r="AO17" s="11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1"/>
      <c r="BA17" s="12"/>
      <c r="BB17" s="12"/>
      <c r="BC17" s="12"/>
      <c r="BD17" s="12"/>
      <c r="BE17" s="11"/>
      <c r="BF17" s="11"/>
      <c r="BH17" s="2"/>
      <c r="BJ17" s="5"/>
    </row>
    <row r="18" spans="1:62" s="6" customFormat="1" ht="11.25">
      <c r="A18" s="17">
        <v>3</v>
      </c>
      <c r="B18" s="17" t="s">
        <v>13</v>
      </c>
      <c r="C18" s="2">
        <v>6412.295123990633</v>
      </c>
      <c r="D18" s="2"/>
      <c r="E18" s="2">
        <v>223.7346629765</v>
      </c>
      <c r="F18" s="11">
        <v>52.1698402133</v>
      </c>
      <c r="G18" s="11">
        <v>130.3307536045</v>
      </c>
      <c r="H18" s="11">
        <v>41.234069158699995</v>
      </c>
      <c r="I18" s="11"/>
      <c r="J18" s="11">
        <v>945.0642568457998</v>
      </c>
      <c r="K18" s="11">
        <v>476.5151968356</v>
      </c>
      <c r="L18" s="11">
        <v>8.9989797018</v>
      </c>
      <c r="M18" s="11">
        <v>29.383939471099996</v>
      </c>
      <c r="N18" s="11">
        <v>34.193534953299995</v>
      </c>
      <c r="O18" s="11">
        <v>395.97260588399996</v>
      </c>
      <c r="P18" s="11"/>
      <c r="Q18" s="11">
        <v>64.1958596163</v>
      </c>
      <c r="R18" s="11">
        <v>0.12484717299999999</v>
      </c>
      <c r="S18" s="11" t="s">
        <v>2</v>
      </c>
      <c r="T18" s="11">
        <v>3.3748868876</v>
      </c>
      <c r="U18" s="11" t="s">
        <v>2</v>
      </c>
      <c r="V18" s="11">
        <v>56.0557094616</v>
      </c>
      <c r="W18" s="11">
        <v>4.6404160941</v>
      </c>
      <c r="X18" s="11"/>
      <c r="Y18" s="11">
        <v>292.84767933009994</v>
      </c>
      <c r="Z18" s="11">
        <v>69.0278873274</v>
      </c>
      <c r="AA18" s="11">
        <v>122.14725026650001</v>
      </c>
      <c r="AB18" s="11">
        <v>17.5552122717</v>
      </c>
      <c r="AC18" s="11">
        <v>72.089833732</v>
      </c>
      <c r="AD18" s="11">
        <v>12.0274957325</v>
      </c>
      <c r="AE18" s="11"/>
      <c r="AF18" s="11">
        <v>290.7318905318999</v>
      </c>
      <c r="AG18" s="11">
        <v>6.5359049175</v>
      </c>
      <c r="AH18" s="11">
        <v>284.19598561439994</v>
      </c>
      <c r="AI18" s="11"/>
      <c r="AJ18" s="11">
        <v>95.6800317782</v>
      </c>
      <c r="AK18" s="11">
        <v>34.9583068888</v>
      </c>
      <c r="AL18" s="11">
        <v>4.3144437811000005</v>
      </c>
      <c r="AM18" s="11">
        <v>56.4072811083</v>
      </c>
      <c r="AN18" s="11"/>
      <c r="AO18" s="11">
        <v>150.98813639469998</v>
      </c>
      <c r="AP18" s="11">
        <v>16.7918295683</v>
      </c>
      <c r="AQ18" s="11"/>
      <c r="AR18" s="11"/>
      <c r="AS18" s="11">
        <v>0.24562841689999998</v>
      </c>
      <c r="AT18" s="11" t="s">
        <v>2</v>
      </c>
      <c r="AU18" s="11">
        <v>0.5045121626</v>
      </c>
      <c r="AV18" s="11" t="s">
        <v>2</v>
      </c>
      <c r="AW18" s="11" t="s">
        <v>2</v>
      </c>
      <c r="AX18" s="11">
        <v>133.4461662469</v>
      </c>
      <c r="AY18" s="11"/>
      <c r="AZ18" s="11">
        <v>3.4000109666</v>
      </c>
      <c r="BA18" s="11">
        <v>0.5610673587999999</v>
      </c>
      <c r="BB18" s="11"/>
      <c r="BC18" s="11"/>
      <c r="BD18" s="11">
        <v>2.8389436078</v>
      </c>
      <c r="BE18" s="11">
        <v>2066.6425284400993</v>
      </c>
      <c r="BF18" s="11">
        <v>1802.3751326246004</v>
      </c>
      <c r="BG18" s="2">
        <v>-314.9046407151</v>
      </c>
      <c r="BH18" s="2">
        <f>SUM(BH19:BH24)</f>
        <v>5833.0694224156005</v>
      </c>
      <c r="BI18" s="2"/>
      <c r="BJ18" s="2"/>
    </row>
    <row r="19" spans="1:62" ht="11.25">
      <c r="A19" s="2">
        <v>30</v>
      </c>
      <c r="B19" s="5" t="s">
        <v>14</v>
      </c>
      <c r="C19" s="2">
        <v>387.58883069458005</v>
      </c>
      <c r="D19" s="5"/>
      <c r="E19" s="2">
        <v>0.6467993638</v>
      </c>
      <c r="F19" s="12" t="s">
        <v>2</v>
      </c>
      <c r="G19" s="12">
        <v>0.6467993638</v>
      </c>
      <c r="H19" s="12" t="s">
        <v>2</v>
      </c>
      <c r="I19" s="12"/>
      <c r="J19" s="11">
        <v>0.000178226</v>
      </c>
      <c r="K19" s="12" t="s">
        <v>2</v>
      </c>
      <c r="L19" s="12" t="s">
        <v>2</v>
      </c>
      <c r="M19" s="12" t="s">
        <v>2</v>
      </c>
      <c r="N19" s="12" t="s">
        <v>2</v>
      </c>
      <c r="O19" s="12">
        <v>0.000178226</v>
      </c>
      <c r="P19" s="12"/>
      <c r="Q19" s="11">
        <v>55.122868878800006</v>
      </c>
      <c r="R19" s="19"/>
      <c r="S19" s="12" t="s">
        <v>2</v>
      </c>
      <c r="T19" s="12" t="s">
        <v>2</v>
      </c>
      <c r="U19" s="12" t="s">
        <v>2</v>
      </c>
      <c r="V19" s="12">
        <v>55.122868878800006</v>
      </c>
      <c r="W19" s="12" t="s">
        <v>2</v>
      </c>
      <c r="X19" s="12"/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11" t="s">
        <v>2</v>
      </c>
      <c r="AG19" s="12" t="s">
        <v>2</v>
      </c>
      <c r="AH19" s="12" t="s">
        <v>2</v>
      </c>
      <c r="AI19" s="12"/>
      <c r="AJ19" s="11">
        <v>2.080866041</v>
      </c>
      <c r="AK19" s="12">
        <v>1.4263143482</v>
      </c>
      <c r="AL19" s="12" t="s">
        <v>2</v>
      </c>
      <c r="AM19" s="12">
        <v>0.6545516928</v>
      </c>
      <c r="AN19" s="12"/>
      <c r="AO19" s="11">
        <v>0.489404506</v>
      </c>
      <c r="AP19" s="12" t="s">
        <v>2</v>
      </c>
      <c r="AQ19" s="12"/>
      <c r="AR19" s="12"/>
      <c r="AS19" s="12" t="s">
        <v>2</v>
      </c>
      <c r="AT19" s="12" t="s">
        <v>2</v>
      </c>
      <c r="AU19" s="12" t="s">
        <v>2</v>
      </c>
      <c r="AV19" s="12" t="s">
        <v>2</v>
      </c>
      <c r="AW19" s="12" t="s">
        <v>2</v>
      </c>
      <c r="AX19" s="12">
        <v>0.489404506</v>
      </c>
      <c r="AY19" s="12"/>
      <c r="AZ19" s="11" t="s">
        <v>2</v>
      </c>
      <c r="BA19" s="12" t="s">
        <v>2</v>
      </c>
      <c r="BB19" s="12"/>
      <c r="BC19" s="12"/>
      <c r="BD19" s="12" t="s">
        <v>2</v>
      </c>
      <c r="BE19" s="11">
        <v>58.34011701560001</v>
      </c>
      <c r="BF19" s="11">
        <v>31.179207866800002</v>
      </c>
      <c r="BG19" s="2">
        <v>-10.012989579000001</v>
      </c>
      <c r="BH19" s="2">
        <v>350.4099274914</v>
      </c>
      <c r="BI19" s="2"/>
      <c r="BJ19" s="5"/>
    </row>
    <row r="20" spans="1:62" ht="11.25">
      <c r="A20" s="2">
        <v>31</v>
      </c>
      <c r="B20" s="5" t="s">
        <v>15</v>
      </c>
      <c r="C20" s="2">
        <v>63.582545519828805</v>
      </c>
      <c r="D20" s="5"/>
      <c r="E20" s="2">
        <v>0.07768465670000001</v>
      </c>
      <c r="F20" s="12" t="s">
        <v>2</v>
      </c>
      <c r="G20" s="12">
        <v>0.07768465670000001</v>
      </c>
      <c r="H20" s="12" t="s">
        <v>2</v>
      </c>
      <c r="I20" s="12"/>
      <c r="J20" s="11">
        <v>0.5120810443</v>
      </c>
      <c r="K20" s="12" t="s">
        <v>2</v>
      </c>
      <c r="L20" s="12" t="s">
        <v>2</v>
      </c>
      <c r="M20" s="12" t="s">
        <v>2</v>
      </c>
      <c r="N20" s="12" t="s">
        <v>2</v>
      </c>
      <c r="O20" s="12">
        <v>0.5120810443</v>
      </c>
      <c r="P20" s="12"/>
      <c r="Q20" s="11">
        <v>0.9328405828</v>
      </c>
      <c r="R20" s="12" t="s">
        <v>2</v>
      </c>
      <c r="S20" s="19"/>
      <c r="T20" s="12" t="s">
        <v>2</v>
      </c>
      <c r="U20" s="12" t="s">
        <v>2</v>
      </c>
      <c r="V20" s="12">
        <v>0.9328405828</v>
      </c>
      <c r="W20" s="12" t="s">
        <v>2</v>
      </c>
      <c r="X20" s="12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11" t="s">
        <v>2</v>
      </c>
      <c r="AG20" s="12" t="s">
        <v>2</v>
      </c>
      <c r="AH20" s="12" t="s">
        <v>2</v>
      </c>
      <c r="AI20" s="12"/>
      <c r="AJ20" s="11">
        <v>0.041585539</v>
      </c>
      <c r="AK20" s="12" t="s">
        <v>2</v>
      </c>
      <c r="AL20" s="12" t="s">
        <v>2</v>
      </c>
      <c r="AM20" s="12">
        <v>0.041585539</v>
      </c>
      <c r="AN20" s="12"/>
      <c r="AO20" s="11" t="s">
        <v>2</v>
      </c>
      <c r="AP20" s="12" t="s">
        <v>2</v>
      </c>
      <c r="AQ20" s="12"/>
      <c r="AR20" s="12"/>
      <c r="AS20" s="12" t="s">
        <v>2</v>
      </c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Y20" s="12"/>
      <c r="AZ20" s="11" t="s">
        <v>2</v>
      </c>
      <c r="BA20" s="12" t="s">
        <v>2</v>
      </c>
      <c r="BB20" s="12"/>
      <c r="BC20" s="12"/>
      <c r="BD20" s="12" t="s">
        <v>2</v>
      </c>
      <c r="BE20" s="11">
        <v>1.5641918228</v>
      </c>
      <c r="BF20" s="11">
        <v>3.4027521577</v>
      </c>
      <c r="BG20" s="2">
        <v>-5.4874486573</v>
      </c>
      <c r="BH20" s="2">
        <v>59.9277330872</v>
      </c>
      <c r="BI20" s="2"/>
      <c r="BJ20" s="5"/>
    </row>
    <row r="21" spans="1:62" ht="11.25">
      <c r="A21" s="2">
        <v>32</v>
      </c>
      <c r="B21" s="5" t="s">
        <v>16</v>
      </c>
      <c r="C21" s="2">
        <v>498.37305501804354</v>
      </c>
      <c r="D21" s="5"/>
      <c r="E21" s="2">
        <v>1.0100607943</v>
      </c>
      <c r="F21" s="12">
        <v>0.165658275</v>
      </c>
      <c r="G21" s="12">
        <v>0.8444025193</v>
      </c>
      <c r="H21" s="12" t="s">
        <v>2</v>
      </c>
      <c r="I21" s="12"/>
      <c r="J21" s="11" t="s">
        <v>2</v>
      </c>
      <c r="K21" s="12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12"/>
      <c r="Q21" s="11" t="s">
        <v>2</v>
      </c>
      <c r="R21" s="12" t="s">
        <v>2</v>
      </c>
      <c r="S21" s="12" t="s">
        <v>2</v>
      </c>
      <c r="T21" s="19"/>
      <c r="U21" s="12" t="s">
        <v>2</v>
      </c>
      <c r="V21" s="12" t="s">
        <v>2</v>
      </c>
      <c r="W21" s="12" t="s">
        <v>2</v>
      </c>
      <c r="X21" s="12"/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11" t="s">
        <v>2</v>
      </c>
      <c r="AG21" s="12" t="s">
        <v>2</v>
      </c>
      <c r="AH21" s="12" t="s">
        <v>2</v>
      </c>
      <c r="AI21" s="12"/>
      <c r="AJ21" s="11">
        <v>9.7298328591</v>
      </c>
      <c r="AK21" s="12">
        <v>9.7298328591</v>
      </c>
      <c r="AL21" s="12" t="s">
        <v>2</v>
      </c>
      <c r="AM21" s="12" t="s">
        <v>2</v>
      </c>
      <c r="AN21" s="12"/>
      <c r="AO21" s="11">
        <v>0.363455482</v>
      </c>
      <c r="AP21" s="12" t="s">
        <v>2</v>
      </c>
      <c r="AQ21" s="12"/>
      <c r="AR21" s="12"/>
      <c r="AS21" s="12" t="s">
        <v>2</v>
      </c>
      <c r="AT21" s="12" t="s">
        <v>2</v>
      </c>
      <c r="AU21" s="12" t="s">
        <v>2</v>
      </c>
      <c r="AV21" s="12" t="s">
        <v>2</v>
      </c>
      <c r="AW21" s="12" t="s">
        <v>2</v>
      </c>
      <c r="AX21" s="12">
        <v>0.363455482</v>
      </c>
      <c r="AY21" s="12"/>
      <c r="AZ21" s="11" t="s">
        <v>2</v>
      </c>
      <c r="BA21" s="12" t="s">
        <v>2</v>
      </c>
      <c r="BB21" s="12"/>
      <c r="BC21" s="12"/>
      <c r="BD21" s="12" t="s">
        <v>2</v>
      </c>
      <c r="BE21" s="11">
        <v>11.103349135399998</v>
      </c>
      <c r="BF21" s="11">
        <v>13.280894562399999</v>
      </c>
      <c r="BG21" s="2">
        <v>-15.938092541600001</v>
      </c>
      <c r="BH21" s="2">
        <v>484.5636134557</v>
      </c>
      <c r="BI21" s="2"/>
      <c r="BJ21" s="5"/>
    </row>
    <row r="22" spans="1:62" ht="11.25">
      <c r="A22" s="2">
        <v>33</v>
      </c>
      <c r="B22" s="5" t="s">
        <v>22</v>
      </c>
      <c r="C22" s="2">
        <v>50.7368233215332</v>
      </c>
      <c r="D22" s="5"/>
      <c r="E22" s="2">
        <v>0.05741678879999999</v>
      </c>
      <c r="F22" s="12" t="s">
        <v>2</v>
      </c>
      <c r="G22" s="12">
        <v>0.05741678879999999</v>
      </c>
      <c r="H22" s="12" t="s">
        <v>2</v>
      </c>
      <c r="I22" s="12"/>
      <c r="J22" s="11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/>
      <c r="Q22" s="11" t="s">
        <v>2</v>
      </c>
      <c r="R22" s="12" t="s">
        <v>2</v>
      </c>
      <c r="S22" s="12" t="s">
        <v>2</v>
      </c>
      <c r="T22" s="12" t="s">
        <v>2</v>
      </c>
      <c r="U22" s="19"/>
      <c r="V22" s="12" t="s">
        <v>2</v>
      </c>
      <c r="W22" s="12" t="s">
        <v>2</v>
      </c>
      <c r="X22" s="12"/>
      <c r="Y22" s="11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E22" s="12"/>
      <c r="AF22" s="11" t="s">
        <v>2</v>
      </c>
      <c r="AG22" s="12" t="s">
        <v>2</v>
      </c>
      <c r="AH22" s="12" t="s">
        <v>2</v>
      </c>
      <c r="AI22" s="12"/>
      <c r="AJ22" s="11" t="s">
        <v>2</v>
      </c>
      <c r="AK22" s="12" t="s">
        <v>2</v>
      </c>
      <c r="AL22" s="12" t="s">
        <v>2</v>
      </c>
      <c r="AM22" s="12" t="s">
        <v>2</v>
      </c>
      <c r="AN22" s="12"/>
      <c r="AO22" s="11" t="s">
        <v>2</v>
      </c>
      <c r="AP22" s="12" t="s">
        <v>2</v>
      </c>
      <c r="AQ22" s="12"/>
      <c r="AR22" s="12"/>
      <c r="AS22" s="12" t="s">
        <v>2</v>
      </c>
      <c r="AT22" s="12" t="s">
        <v>2</v>
      </c>
      <c r="AU22" s="12" t="s">
        <v>2</v>
      </c>
      <c r="AV22" s="12" t="s">
        <v>2</v>
      </c>
      <c r="AW22" s="12" t="s">
        <v>2</v>
      </c>
      <c r="AX22" s="12" t="s">
        <v>2</v>
      </c>
      <c r="AY22" s="12"/>
      <c r="AZ22" s="11" t="s">
        <v>2</v>
      </c>
      <c r="BA22" s="12" t="s">
        <v>2</v>
      </c>
      <c r="BB22" s="12"/>
      <c r="BC22" s="12"/>
      <c r="BD22" s="12" t="s">
        <v>2</v>
      </c>
      <c r="BE22" s="11">
        <v>0.05741678879999999</v>
      </c>
      <c r="BF22" s="11">
        <v>0.2360492389</v>
      </c>
      <c r="BG22" s="2">
        <v>3.3886126994</v>
      </c>
      <c r="BH22" s="2">
        <v>54.30711675129999</v>
      </c>
      <c r="BI22" s="2"/>
      <c r="BJ22" s="5"/>
    </row>
    <row r="23" spans="1:62" ht="11.25">
      <c r="A23" s="2">
        <v>34</v>
      </c>
      <c r="B23" s="5" t="s">
        <v>17</v>
      </c>
      <c r="C23" s="2">
        <v>4769.618503760531</v>
      </c>
      <c r="D23" s="5"/>
      <c r="E23" s="2">
        <v>212.9598143805</v>
      </c>
      <c r="F23" s="12">
        <v>51.9897977933</v>
      </c>
      <c r="G23" s="12">
        <v>119.7359474285</v>
      </c>
      <c r="H23" s="12">
        <v>41.234069158699995</v>
      </c>
      <c r="I23" s="12"/>
      <c r="J23" s="11">
        <v>944.5519975754999</v>
      </c>
      <c r="K23" s="12">
        <v>476.5151968356</v>
      </c>
      <c r="L23" s="12">
        <v>8.9989797018</v>
      </c>
      <c r="M23" s="12">
        <v>29.383939471099996</v>
      </c>
      <c r="N23" s="12">
        <v>34.193534953299995</v>
      </c>
      <c r="O23" s="12">
        <v>395.4603466137</v>
      </c>
      <c r="P23" s="12"/>
      <c r="Q23" s="11">
        <v>8.1401501547</v>
      </c>
      <c r="R23" s="12">
        <v>0.12484717299999999</v>
      </c>
      <c r="S23" s="12" t="s">
        <v>2</v>
      </c>
      <c r="T23" s="12">
        <v>3.3748868876</v>
      </c>
      <c r="U23" s="12" t="s">
        <v>2</v>
      </c>
      <c r="V23" s="19"/>
      <c r="W23" s="12">
        <v>4.6404160941</v>
      </c>
      <c r="X23" s="12"/>
      <c r="Y23" s="11">
        <v>292.84767933009994</v>
      </c>
      <c r="Z23" s="12">
        <v>69.0278873274</v>
      </c>
      <c r="AA23" s="12">
        <v>122.14725026650001</v>
      </c>
      <c r="AB23" s="12">
        <v>17.5552122717</v>
      </c>
      <c r="AC23" s="12">
        <v>72.089833732</v>
      </c>
      <c r="AD23" s="12">
        <v>12.0274957325</v>
      </c>
      <c r="AE23" s="12"/>
      <c r="AF23" s="11">
        <v>289.10909310589994</v>
      </c>
      <c r="AG23" s="12">
        <v>6.5359049175</v>
      </c>
      <c r="AH23" s="12">
        <v>282.57318818839997</v>
      </c>
      <c r="AI23" s="12"/>
      <c r="AJ23" s="11">
        <v>81.9639583588</v>
      </c>
      <c r="AK23" s="12">
        <v>23.8021596815</v>
      </c>
      <c r="AL23" s="12">
        <v>4.3144437811000005</v>
      </c>
      <c r="AM23" s="12">
        <v>53.847354896199995</v>
      </c>
      <c r="AN23" s="12"/>
      <c r="AO23" s="11">
        <v>147.31569925199997</v>
      </c>
      <c r="AP23" s="12">
        <v>15.448666591499999</v>
      </c>
      <c r="AQ23" s="12"/>
      <c r="AR23" s="12"/>
      <c r="AS23" s="12">
        <v>0.0161048401</v>
      </c>
      <c r="AT23" s="12" t="s">
        <v>2</v>
      </c>
      <c r="AU23" s="12">
        <v>0.5045121626</v>
      </c>
      <c r="AV23" s="12" t="s">
        <v>2</v>
      </c>
      <c r="AW23" s="12" t="s">
        <v>2</v>
      </c>
      <c r="AX23" s="12">
        <v>131.34641565779998</v>
      </c>
      <c r="AY23" s="12"/>
      <c r="AZ23" s="11">
        <v>0.6291673862</v>
      </c>
      <c r="BA23" s="12" t="s">
        <v>2</v>
      </c>
      <c r="BB23" s="12"/>
      <c r="BC23" s="12"/>
      <c r="BD23" s="12">
        <v>0.6291673862</v>
      </c>
      <c r="BE23" s="11">
        <v>1977.5175595436995</v>
      </c>
      <c r="BF23" s="11">
        <v>1702.0265208462997</v>
      </c>
      <c r="BG23" s="2">
        <v>-193.0710339044</v>
      </c>
      <c r="BH23" s="2">
        <v>4301.0057859594</v>
      </c>
      <c r="BI23" s="2"/>
      <c r="BJ23" s="5"/>
    </row>
    <row r="24" spans="1:62" ht="11.25">
      <c r="A24" s="2">
        <v>35</v>
      </c>
      <c r="B24" s="5" t="s">
        <v>23</v>
      </c>
      <c r="C24" s="2">
        <v>642.3953656761167</v>
      </c>
      <c r="D24" s="5"/>
      <c r="E24" s="2">
        <v>8.9828869924</v>
      </c>
      <c r="F24" s="12">
        <v>0.014384145000000001</v>
      </c>
      <c r="G24" s="12">
        <v>8.9685028474</v>
      </c>
      <c r="H24" s="12" t="s">
        <v>2</v>
      </c>
      <c r="I24" s="12"/>
      <c r="J24" s="11" t="s">
        <v>2</v>
      </c>
      <c r="K24" s="12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/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X24" s="21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E24" s="12"/>
      <c r="AF24" s="11">
        <v>1.622797426</v>
      </c>
      <c r="AG24" s="12" t="s">
        <v>2</v>
      </c>
      <c r="AH24" s="12">
        <v>1.622797426</v>
      </c>
      <c r="AI24" s="12"/>
      <c r="AJ24" s="11">
        <v>1.8637889802999998</v>
      </c>
      <c r="AK24" s="12" t="s">
        <v>2</v>
      </c>
      <c r="AL24" s="12" t="s">
        <v>2</v>
      </c>
      <c r="AM24" s="12">
        <v>1.8637889802999998</v>
      </c>
      <c r="AN24" s="12"/>
      <c r="AO24" s="11">
        <v>2.8195771546999997</v>
      </c>
      <c r="AP24" s="12">
        <v>1.3431629768</v>
      </c>
      <c r="AQ24" s="12"/>
      <c r="AR24" s="12"/>
      <c r="AS24" s="12">
        <v>0.2295235768</v>
      </c>
      <c r="AT24" s="12" t="s">
        <v>2</v>
      </c>
      <c r="AU24" s="12" t="s">
        <v>2</v>
      </c>
      <c r="AV24" s="12" t="s">
        <v>2</v>
      </c>
      <c r="AW24" s="12" t="s">
        <v>2</v>
      </c>
      <c r="AX24" s="12">
        <v>1.2468906010999998</v>
      </c>
      <c r="AY24" s="12"/>
      <c r="AZ24" s="11">
        <v>2.7708435804</v>
      </c>
      <c r="BA24" s="12">
        <v>0.5610673587999999</v>
      </c>
      <c r="BB24" s="12"/>
      <c r="BC24" s="12"/>
      <c r="BD24" s="12">
        <v>2.2097762216</v>
      </c>
      <c r="BE24" s="11">
        <v>18.0598941338</v>
      </c>
      <c r="BF24" s="11">
        <v>52.24970795250001</v>
      </c>
      <c r="BG24" s="2">
        <v>-93.7836887322</v>
      </c>
      <c r="BH24" s="2">
        <v>582.8552456706</v>
      </c>
      <c r="BI24" s="2"/>
      <c r="BJ24" s="5"/>
    </row>
    <row r="25" spans="2:62" ht="11.25">
      <c r="B25" s="5"/>
      <c r="C25" s="2"/>
      <c r="D25" s="5"/>
      <c r="E25" s="2"/>
      <c r="F25" s="12"/>
      <c r="G25" s="12"/>
      <c r="H25" s="12"/>
      <c r="I25" s="12"/>
      <c r="J25" s="11"/>
      <c r="K25" s="12"/>
      <c r="L25" s="12"/>
      <c r="M25" s="12"/>
      <c r="N25" s="12"/>
      <c r="O25" s="12"/>
      <c r="P25" s="12"/>
      <c r="Q25" s="11"/>
      <c r="R25" s="12"/>
      <c r="S25" s="12"/>
      <c r="T25" s="12"/>
      <c r="U25" s="12"/>
      <c r="V25" s="12"/>
      <c r="W25" s="21"/>
      <c r="X25" s="21"/>
      <c r="Y25" s="11"/>
      <c r="Z25" s="12"/>
      <c r="AA25" s="12"/>
      <c r="AB25" s="12"/>
      <c r="AC25" s="12"/>
      <c r="AD25" s="12"/>
      <c r="AE25" s="12"/>
      <c r="AF25" s="11"/>
      <c r="AG25" s="12"/>
      <c r="AH25" s="12"/>
      <c r="AI25" s="12"/>
      <c r="AJ25" s="11"/>
      <c r="AK25" s="12"/>
      <c r="AL25" s="12"/>
      <c r="AM25" s="12"/>
      <c r="AN25" s="12"/>
      <c r="AO25" s="11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1"/>
      <c r="BA25" s="12"/>
      <c r="BB25" s="12"/>
      <c r="BC25" s="12"/>
      <c r="BD25" s="12"/>
      <c r="BE25" s="11"/>
      <c r="BF25" s="11"/>
      <c r="BH25" s="2"/>
      <c r="BI25" s="2"/>
      <c r="BJ25" s="5"/>
    </row>
    <row r="26" spans="1:62" s="6" customFormat="1" ht="11.25">
      <c r="A26" s="17">
        <v>4</v>
      </c>
      <c r="B26" s="17" t="s">
        <v>18</v>
      </c>
      <c r="C26" s="2">
        <v>13397.931842437743</v>
      </c>
      <c r="D26" s="2"/>
      <c r="E26" s="2">
        <v>45.0711363603</v>
      </c>
      <c r="F26" s="11">
        <v>7.7145069529</v>
      </c>
      <c r="G26" s="11">
        <v>37.35662940740001</v>
      </c>
      <c r="H26" s="11" t="s">
        <v>2</v>
      </c>
      <c r="I26" s="11"/>
      <c r="J26" s="11">
        <v>35.078613671</v>
      </c>
      <c r="K26" s="11">
        <v>30.4204610221</v>
      </c>
      <c r="L26" s="11" t="s">
        <v>2</v>
      </c>
      <c r="M26" s="11" t="s">
        <v>2</v>
      </c>
      <c r="N26" s="11">
        <v>3.6909409565999995</v>
      </c>
      <c r="O26" s="11">
        <v>0.9672116922999999</v>
      </c>
      <c r="P26" s="11"/>
      <c r="Q26" s="11">
        <v>149.11643018179998</v>
      </c>
      <c r="R26" s="11" t="s">
        <v>2</v>
      </c>
      <c r="S26" s="11" t="s">
        <v>2</v>
      </c>
      <c r="T26" s="11">
        <v>1.300480509</v>
      </c>
      <c r="U26" s="11" t="s">
        <v>2</v>
      </c>
      <c r="V26" s="11">
        <v>147.81594967279997</v>
      </c>
      <c r="W26" s="11" t="s">
        <v>2</v>
      </c>
      <c r="X26" s="11"/>
      <c r="Y26" s="11">
        <v>1.9854474162</v>
      </c>
      <c r="Z26" s="11">
        <v>0.8418882974</v>
      </c>
      <c r="AA26" s="11" t="s">
        <v>2</v>
      </c>
      <c r="AB26" s="11" t="s">
        <v>2</v>
      </c>
      <c r="AC26" s="11">
        <v>1.1435591188</v>
      </c>
      <c r="AD26" s="11" t="s">
        <v>2</v>
      </c>
      <c r="AE26" s="11"/>
      <c r="AF26" s="11">
        <v>13.1171890392</v>
      </c>
      <c r="AG26" s="11" t="s">
        <v>2</v>
      </c>
      <c r="AH26" s="11">
        <v>13.1171890392</v>
      </c>
      <c r="AI26" s="11"/>
      <c r="AJ26" s="11">
        <v>8.7517402027</v>
      </c>
      <c r="AK26" s="11">
        <v>7.2111198829</v>
      </c>
      <c r="AL26" s="11" t="s">
        <v>2</v>
      </c>
      <c r="AM26" s="11">
        <v>1.5406203198</v>
      </c>
      <c r="AN26" s="11"/>
      <c r="AO26" s="11">
        <v>48.701130418200016</v>
      </c>
      <c r="AP26" s="11">
        <v>0.059074539700000005</v>
      </c>
      <c r="AQ26" s="11"/>
      <c r="AR26" s="11"/>
      <c r="AS26" s="11">
        <v>0.0580206379</v>
      </c>
      <c r="AT26" s="11" t="s">
        <v>2</v>
      </c>
      <c r="AU26" s="11">
        <v>0.8349456711000001</v>
      </c>
      <c r="AV26" s="11" t="s">
        <v>2</v>
      </c>
      <c r="AW26" s="11" t="s">
        <v>2</v>
      </c>
      <c r="AX26" s="11">
        <v>47.7490895695</v>
      </c>
      <c r="AY26" s="11"/>
      <c r="AZ26" s="11" t="s">
        <v>2</v>
      </c>
      <c r="BA26" s="11" t="s">
        <v>2</v>
      </c>
      <c r="BB26" s="11"/>
      <c r="BC26" s="11"/>
      <c r="BD26" s="11" t="s">
        <v>2</v>
      </c>
      <c r="BE26" s="11">
        <v>301.82168728939996</v>
      </c>
      <c r="BF26" s="11">
        <v>490.6939490476</v>
      </c>
      <c r="BG26" s="2">
        <v>119.4163048596001</v>
      </c>
      <c r="BH26" s="2">
        <f>SUM(BH27:BH31)</f>
        <v>13705.5126805468</v>
      </c>
      <c r="BI26" s="2"/>
      <c r="BJ26" s="2"/>
    </row>
    <row r="27" spans="1:62" ht="11.25">
      <c r="A27" s="2">
        <v>40</v>
      </c>
      <c r="B27" s="5" t="s">
        <v>19</v>
      </c>
      <c r="C27" s="2">
        <v>4387.496779524992</v>
      </c>
      <c r="D27" s="5"/>
      <c r="E27" s="2">
        <v>23.8574401717</v>
      </c>
      <c r="F27" s="12">
        <v>4.8254535791</v>
      </c>
      <c r="G27" s="12">
        <v>19.0319865926</v>
      </c>
      <c r="H27" s="12" t="s">
        <v>2</v>
      </c>
      <c r="I27" s="12"/>
      <c r="J27" s="11">
        <v>26.285097014999998</v>
      </c>
      <c r="K27" s="12">
        <v>24.5610705284</v>
      </c>
      <c r="L27" s="12" t="s">
        <v>2</v>
      </c>
      <c r="M27" s="12" t="s">
        <v>2</v>
      </c>
      <c r="N27" s="12">
        <v>0.7568147943</v>
      </c>
      <c r="O27" s="12">
        <v>0.9672116922999999</v>
      </c>
      <c r="P27" s="12"/>
      <c r="Q27" s="11">
        <v>52.8565024449</v>
      </c>
      <c r="R27" s="12" t="s">
        <v>2</v>
      </c>
      <c r="S27" s="12" t="s">
        <v>2</v>
      </c>
      <c r="T27" s="12">
        <v>0.91337945</v>
      </c>
      <c r="U27" s="12" t="s">
        <v>2</v>
      </c>
      <c r="V27" s="12">
        <v>51.9431229949</v>
      </c>
      <c r="W27" s="12" t="s">
        <v>2</v>
      </c>
      <c r="X27" s="12"/>
      <c r="Y27" s="11" t="s">
        <v>2</v>
      </c>
      <c r="Z27" s="19"/>
      <c r="AA27" s="12" t="s">
        <v>2</v>
      </c>
      <c r="AB27" s="12" t="s">
        <v>2</v>
      </c>
      <c r="AC27" s="12" t="s">
        <v>2</v>
      </c>
      <c r="AD27" s="12" t="s">
        <v>2</v>
      </c>
      <c r="AE27" s="12"/>
      <c r="AF27" s="11">
        <v>3.1786999875</v>
      </c>
      <c r="AG27" s="12" t="s">
        <v>2</v>
      </c>
      <c r="AH27" s="12">
        <v>3.1786999875</v>
      </c>
      <c r="AI27" s="12"/>
      <c r="AJ27" s="11">
        <v>0.5257892115</v>
      </c>
      <c r="AK27" s="12" t="s">
        <v>2</v>
      </c>
      <c r="AL27" s="12" t="s">
        <v>2</v>
      </c>
      <c r="AM27" s="12">
        <v>0.5257892115</v>
      </c>
      <c r="AN27" s="12"/>
      <c r="AO27" s="11">
        <v>27.526949159400004</v>
      </c>
      <c r="AP27" s="12" t="s">
        <v>2</v>
      </c>
      <c r="AQ27" s="12"/>
      <c r="AR27" s="12"/>
      <c r="AS27" s="12" t="s">
        <v>2</v>
      </c>
      <c r="AT27" s="12" t="s">
        <v>2</v>
      </c>
      <c r="AU27" s="12">
        <v>0.8349456711000001</v>
      </c>
      <c r="AV27" s="12" t="s">
        <v>2</v>
      </c>
      <c r="AW27" s="12" t="s">
        <v>2</v>
      </c>
      <c r="AX27" s="12">
        <v>26.692003488300003</v>
      </c>
      <c r="AY27" s="12"/>
      <c r="AZ27" s="11" t="s">
        <v>2</v>
      </c>
      <c r="BA27" s="12" t="s">
        <v>2</v>
      </c>
      <c r="BB27" s="12"/>
      <c r="BC27" s="12"/>
      <c r="BD27" s="12" t="s">
        <v>2</v>
      </c>
      <c r="BE27" s="11">
        <v>134.23047799</v>
      </c>
      <c r="BF27" s="11">
        <v>137.21122829820004</v>
      </c>
      <c r="BG27" s="2">
        <v>132.52615605870014</v>
      </c>
      <c r="BH27" s="2">
        <v>4522.5859190813</v>
      </c>
      <c r="BI27" s="2"/>
      <c r="BJ27" s="5"/>
    </row>
    <row r="28" spans="1:62" ht="11.25">
      <c r="A28" s="2">
        <v>41</v>
      </c>
      <c r="B28" s="5" t="s">
        <v>20</v>
      </c>
      <c r="C28" s="2">
        <v>4466.475574435997</v>
      </c>
      <c r="D28" s="5"/>
      <c r="E28" s="2">
        <v>7.089353292</v>
      </c>
      <c r="F28" s="12">
        <v>1.3042768287000002</v>
      </c>
      <c r="G28" s="12">
        <v>5.7850764633</v>
      </c>
      <c r="H28" s="12" t="s">
        <v>2</v>
      </c>
      <c r="I28" s="12"/>
      <c r="J28" s="11">
        <v>5.8671115909</v>
      </c>
      <c r="K28" s="12">
        <v>4.4498884082</v>
      </c>
      <c r="L28" s="12" t="s">
        <v>2</v>
      </c>
      <c r="M28" s="12" t="s">
        <v>2</v>
      </c>
      <c r="N28" s="12">
        <v>1.4172231827</v>
      </c>
      <c r="O28" s="12" t="s">
        <v>2</v>
      </c>
      <c r="P28" s="12"/>
      <c r="Q28" s="11">
        <v>68.4946570786</v>
      </c>
      <c r="R28" s="12" t="s">
        <v>2</v>
      </c>
      <c r="S28" s="12" t="s">
        <v>2</v>
      </c>
      <c r="T28" s="12">
        <v>0.38710105899999997</v>
      </c>
      <c r="U28" s="12" t="s">
        <v>2</v>
      </c>
      <c r="V28" s="12">
        <v>68.1075560196</v>
      </c>
      <c r="W28" s="12" t="s">
        <v>2</v>
      </c>
      <c r="X28" s="12"/>
      <c r="Y28" s="11" t="s">
        <v>2</v>
      </c>
      <c r="Z28" s="12" t="s">
        <v>2</v>
      </c>
      <c r="AA28" s="19"/>
      <c r="AB28" s="12" t="s">
        <v>2</v>
      </c>
      <c r="AC28" s="12" t="s">
        <v>2</v>
      </c>
      <c r="AD28" s="12" t="s">
        <v>2</v>
      </c>
      <c r="AE28" s="12"/>
      <c r="AF28" s="11">
        <v>1.4339115025</v>
      </c>
      <c r="AG28" s="12" t="s">
        <v>2</v>
      </c>
      <c r="AH28" s="12">
        <v>1.4339115025</v>
      </c>
      <c r="AI28" s="12"/>
      <c r="AJ28" s="11">
        <v>0.0593258642</v>
      </c>
      <c r="AK28" s="12" t="s">
        <v>2</v>
      </c>
      <c r="AL28" s="12" t="s">
        <v>2</v>
      </c>
      <c r="AM28" s="12">
        <v>0.0593258642</v>
      </c>
      <c r="AN28" s="12"/>
      <c r="AO28" s="11">
        <v>5.2879233160000005</v>
      </c>
      <c r="AP28" s="12" t="s">
        <v>2</v>
      </c>
      <c r="AQ28" s="12"/>
      <c r="AR28" s="12"/>
      <c r="AS28" s="12" t="s">
        <v>2</v>
      </c>
      <c r="AT28" s="12" t="s">
        <v>2</v>
      </c>
      <c r="AU28" s="12" t="s">
        <v>2</v>
      </c>
      <c r="AV28" s="12" t="s">
        <v>2</v>
      </c>
      <c r="AW28" s="12" t="s">
        <v>2</v>
      </c>
      <c r="AX28" s="12">
        <v>5.2879233160000005</v>
      </c>
      <c r="AY28" s="12"/>
      <c r="AZ28" s="11" t="s">
        <v>2</v>
      </c>
      <c r="BA28" s="12" t="s">
        <v>2</v>
      </c>
      <c r="BB28" s="12"/>
      <c r="BC28" s="12"/>
      <c r="BD28" s="12" t="s">
        <v>2</v>
      </c>
      <c r="BE28" s="11">
        <v>88.2322826442</v>
      </c>
      <c r="BF28" s="11">
        <v>206.5899769462</v>
      </c>
      <c r="BG28" s="2">
        <v>-5.457103964799984</v>
      </c>
      <c r="BH28" s="2">
        <v>4579.1608421978</v>
      </c>
      <c r="BI28" s="2"/>
      <c r="BJ28" s="5"/>
    </row>
    <row r="29" spans="1:62" ht="11.25">
      <c r="A29" s="2">
        <v>42</v>
      </c>
      <c r="B29" s="5" t="s">
        <v>21</v>
      </c>
      <c r="C29" s="2">
        <v>921.4888644405366</v>
      </c>
      <c r="D29" s="5"/>
      <c r="E29" s="2">
        <v>2.3047089358</v>
      </c>
      <c r="F29" s="12">
        <v>0.6808609675</v>
      </c>
      <c r="G29" s="12">
        <v>1.6238479683</v>
      </c>
      <c r="H29" s="12" t="s">
        <v>2</v>
      </c>
      <c r="I29" s="12"/>
      <c r="J29" s="11">
        <v>2.9264050651</v>
      </c>
      <c r="K29" s="12">
        <v>1.4095020855</v>
      </c>
      <c r="L29" s="12" t="s">
        <v>2</v>
      </c>
      <c r="M29" s="12" t="s">
        <v>2</v>
      </c>
      <c r="N29" s="12">
        <v>1.5169029796</v>
      </c>
      <c r="O29" s="12" t="s">
        <v>2</v>
      </c>
      <c r="P29" s="12"/>
      <c r="Q29" s="11">
        <v>26.6206904806</v>
      </c>
      <c r="R29" s="12" t="s">
        <v>2</v>
      </c>
      <c r="S29" s="12" t="s">
        <v>2</v>
      </c>
      <c r="T29" s="12" t="s">
        <v>2</v>
      </c>
      <c r="U29" s="12" t="s">
        <v>2</v>
      </c>
      <c r="V29" s="12">
        <v>26.6206904806</v>
      </c>
      <c r="W29" s="12" t="s">
        <v>2</v>
      </c>
      <c r="X29" s="12"/>
      <c r="Y29" s="11" t="s">
        <v>2</v>
      </c>
      <c r="Z29" s="12" t="s">
        <v>2</v>
      </c>
      <c r="AA29" s="12" t="s">
        <v>2</v>
      </c>
      <c r="AB29" s="19"/>
      <c r="AC29" s="12" t="s">
        <v>2</v>
      </c>
      <c r="AD29" s="12" t="s">
        <v>2</v>
      </c>
      <c r="AE29" s="12"/>
      <c r="AF29" s="11">
        <v>2.6969608176</v>
      </c>
      <c r="AG29" s="12" t="s">
        <v>2</v>
      </c>
      <c r="AH29" s="12">
        <v>2.6969608176</v>
      </c>
      <c r="AI29" s="12"/>
      <c r="AJ29" s="11">
        <v>6.231803257</v>
      </c>
      <c r="AK29" s="12">
        <v>6.231803257</v>
      </c>
      <c r="AL29" s="12" t="s">
        <v>2</v>
      </c>
      <c r="AM29" s="12" t="s">
        <v>2</v>
      </c>
      <c r="AN29" s="12"/>
      <c r="AO29" s="11">
        <v>3.2055358667</v>
      </c>
      <c r="AP29" s="12" t="s">
        <v>2</v>
      </c>
      <c r="AQ29" s="12"/>
      <c r="AR29" s="12"/>
      <c r="AS29" s="12" t="s">
        <v>2</v>
      </c>
      <c r="AT29" s="12" t="s">
        <v>2</v>
      </c>
      <c r="AU29" s="12" t="s">
        <v>2</v>
      </c>
      <c r="AV29" s="12" t="s">
        <v>2</v>
      </c>
      <c r="AW29" s="12" t="s">
        <v>2</v>
      </c>
      <c r="AX29" s="12">
        <v>3.2055358667</v>
      </c>
      <c r="AY29" s="12"/>
      <c r="AZ29" s="11" t="s">
        <v>2</v>
      </c>
      <c r="BA29" s="12" t="s">
        <v>2</v>
      </c>
      <c r="BB29" s="12"/>
      <c r="BC29" s="12"/>
      <c r="BD29" s="12" t="s">
        <v>2</v>
      </c>
      <c r="BE29" s="11">
        <v>43.9861044228</v>
      </c>
      <c r="BF29" s="11">
        <v>24.9498024957</v>
      </c>
      <c r="BG29" s="2">
        <v>55.6376792605</v>
      </c>
      <c r="BH29" s="2">
        <v>958.1194183246</v>
      </c>
      <c r="BI29" s="2"/>
      <c r="BJ29" s="5"/>
    </row>
    <row r="30" spans="1:62" ht="11.25">
      <c r="A30" s="2">
        <v>43</v>
      </c>
      <c r="B30" s="5" t="s">
        <v>24</v>
      </c>
      <c r="C30" s="2">
        <v>1882.1341869903563</v>
      </c>
      <c r="D30" s="5"/>
      <c r="E30" s="2">
        <v>10.211495020800001</v>
      </c>
      <c r="F30" s="12">
        <v>0.8264474065</v>
      </c>
      <c r="G30" s="12">
        <v>9.385047614300001</v>
      </c>
      <c r="H30" s="12" t="s">
        <v>2</v>
      </c>
      <c r="I30" s="12"/>
      <c r="J30" s="11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/>
      <c r="Q30" s="11">
        <v>1.1445801777</v>
      </c>
      <c r="R30" s="12" t="s">
        <v>2</v>
      </c>
      <c r="S30" s="12" t="s">
        <v>2</v>
      </c>
      <c r="T30" s="12" t="s">
        <v>2</v>
      </c>
      <c r="U30" s="12" t="s">
        <v>2</v>
      </c>
      <c r="V30" s="12">
        <v>1.1445801777</v>
      </c>
      <c r="W30" s="12" t="s">
        <v>2</v>
      </c>
      <c r="X30" s="12"/>
      <c r="Y30" s="11" t="s">
        <v>2</v>
      </c>
      <c r="Z30" s="12" t="s">
        <v>2</v>
      </c>
      <c r="AA30" s="12" t="s">
        <v>2</v>
      </c>
      <c r="AB30" s="12" t="s">
        <v>2</v>
      </c>
      <c r="AC30" s="19"/>
      <c r="AD30" s="12" t="s">
        <v>2</v>
      </c>
      <c r="AE30" s="12"/>
      <c r="AF30" s="11" t="s">
        <v>2</v>
      </c>
      <c r="AG30" s="12" t="s">
        <v>2</v>
      </c>
      <c r="AH30" s="12" t="s">
        <v>2</v>
      </c>
      <c r="AI30" s="12"/>
      <c r="AJ30" s="11">
        <v>0.9555052440999999</v>
      </c>
      <c r="AK30" s="12" t="s">
        <v>2</v>
      </c>
      <c r="AL30" s="12" t="s">
        <v>2</v>
      </c>
      <c r="AM30" s="12">
        <v>0.9555052440999999</v>
      </c>
      <c r="AN30" s="12"/>
      <c r="AO30" s="11">
        <v>7.7946938501</v>
      </c>
      <c r="AP30" s="12">
        <v>0.059074539700000005</v>
      </c>
      <c r="AQ30" s="12"/>
      <c r="AR30" s="12"/>
      <c r="AS30" s="12">
        <v>0.0580206379</v>
      </c>
      <c r="AT30" s="12" t="s">
        <v>2</v>
      </c>
      <c r="AU30" s="12" t="s">
        <v>2</v>
      </c>
      <c r="AV30" s="12" t="s">
        <v>2</v>
      </c>
      <c r="AW30" s="12" t="s">
        <v>2</v>
      </c>
      <c r="AX30" s="12">
        <v>7.677598672499999</v>
      </c>
      <c r="AY30" s="12"/>
      <c r="AZ30" s="11" t="s">
        <v>2</v>
      </c>
      <c r="BA30" s="12" t="s">
        <v>2</v>
      </c>
      <c r="BB30" s="12"/>
      <c r="BC30" s="12"/>
      <c r="BD30" s="12" t="s">
        <v>2</v>
      </c>
      <c r="BE30" s="11">
        <v>20.1062742927</v>
      </c>
      <c r="BF30" s="11">
        <v>97.84552205429999</v>
      </c>
      <c r="BG30" s="2">
        <v>-75.73840502560003</v>
      </c>
      <c r="BH30" s="2">
        <v>1884.0698578175002</v>
      </c>
      <c r="BI30" s="2"/>
      <c r="BJ30" s="5"/>
    </row>
    <row r="31" spans="1:62" ht="11.25">
      <c r="A31" s="2">
        <v>44</v>
      </c>
      <c r="B31" s="5" t="s">
        <v>25</v>
      </c>
      <c r="C31" s="2">
        <v>1740.33643704586</v>
      </c>
      <c r="D31" s="5"/>
      <c r="E31" s="2">
        <v>1.6081389400000001</v>
      </c>
      <c r="F31" s="12">
        <v>0.0774681711</v>
      </c>
      <c r="G31" s="12">
        <v>1.5306707689</v>
      </c>
      <c r="H31" s="12" t="s">
        <v>2</v>
      </c>
      <c r="I31" s="12"/>
      <c r="J31" s="11" t="s">
        <v>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11" t="s">
        <v>2</v>
      </c>
      <c r="R31" s="12" t="s">
        <v>2</v>
      </c>
      <c r="S31" s="12" t="s">
        <v>2</v>
      </c>
      <c r="T31" s="12" t="s">
        <v>2</v>
      </c>
      <c r="U31" s="12" t="s">
        <v>2</v>
      </c>
      <c r="V31" s="12" t="s">
        <v>2</v>
      </c>
      <c r="W31" s="12" t="s">
        <v>2</v>
      </c>
      <c r="X31" s="12"/>
      <c r="Y31" s="11">
        <v>1.9854474162</v>
      </c>
      <c r="Z31" s="12">
        <v>0.8418882974</v>
      </c>
      <c r="AA31" s="12" t="s">
        <v>2</v>
      </c>
      <c r="AB31" s="12" t="s">
        <v>2</v>
      </c>
      <c r="AC31" s="12">
        <v>1.1435591188</v>
      </c>
      <c r="AD31" s="19"/>
      <c r="AE31" s="21"/>
      <c r="AF31" s="11">
        <v>5.8076167316</v>
      </c>
      <c r="AG31" s="12" t="s">
        <v>2</v>
      </c>
      <c r="AH31" s="12">
        <v>5.8076167316</v>
      </c>
      <c r="AI31" s="12"/>
      <c r="AJ31" s="11">
        <v>0.9793166259</v>
      </c>
      <c r="AK31" s="12">
        <v>0.9793166259</v>
      </c>
      <c r="AL31" s="12" t="s">
        <v>2</v>
      </c>
      <c r="AM31" s="12" t="s">
        <v>2</v>
      </c>
      <c r="AN31" s="12"/>
      <c r="AO31" s="11">
        <v>4.886028226</v>
      </c>
      <c r="AP31" s="12" t="s">
        <v>2</v>
      </c>
      <c r="AQ31" s="12"/>
      <c r="AR31" s="12"/>
      <c r="AS31" s="12" t="s">
        <v>2</v>
      </c>
      <c r="AT31" s="12" t="s">
        <v>2</v>
      </c>
      <c r="AU31" s="12" t="s">
        <v>2</v>
      </c>
      <c r="AV31" s="12" t="s">
        <v>2</v>
      </c>
      <c r="AW31" s="12" t="s">
        <v>2</v>
      </c>
      <c r="AX31" s="12">
        <v>4.886028226</v>
      </c>
      <c r="AY31" s="12"/>
      <c r="AZ31" s="11" t="s">
        <v>2</v>
      </c>
      <c r="BA31" s="12" t="s">
        <v>2</v>
      </c>
      <c r="BB31" s="12"/>
      <c r="BC31" s="12"/>
      <c r="BD31" s="12" t="s">
        <v>2</v>
      </c>
      <c r="BE31" s="11">
        <v>15.266547939699997</v>
      </c>
      <c r="BF31" s="11">
        <v>24.097419253200005</v>
      </c>
      <c r="BG31" s="2">
        <v>12.447978530799993</v>
      </c>
      <c r="BH31" s="2">
        <v>1761.5766431256</v>
      </c>
      <c r="BI31" s="2"/>
      <c r="BJ31" s="5"/>
    </row>
    <row r="32" spans="2:62" ht="11.25">
      <c r="B32" s="5"/>
      <c r="C32" s="2"/>
      <c r="D32" s="5"/>
      <c r="E32" s="2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2"/>
      <c r="Q32" s="11"/>
      <c r="R32" s="12"/>
      <c r="S32" s="12"/>
      <c r="T32" s="12"/>
      <c r="U32" s="12"/>
      <c r="V32" s="12"/>
      <c r="W32" s="12"/>
      <c r="X32" s="12"/>
      <c r="Y32" s="11"/>
      <c r="Z32" s="12"/>
      <c r="AA32" s="12"/>
      <c r="AB32" s="12"/>
      <c r="AC32" s="12"/>
      <c r="AD32" s="21"/>
      <c r="AE32" s="21"/>
      <c r="AF32" s="11"/>
      <c r="AG32" s="12"/>
      <c r="AH32" s="12"/>
      <c r="AI32" s="12"/>
      <c r="AJ32" s="11"/>
      <c r="AK32" s="12"/>
      <c r="AL32" s="12"/>
      <c r="AM32" s="12"/>
      <c r="AN32" s="12"/>
      <c r="AO32" s="11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1"/>
      <c r="BA32" s="12"/>
      <c r="BB32" s="12"/>
      <c r="BC32" s="12"/>
      <c r="BD32" s="12"/>
      <c r="BE32" s="11"/>
      <c r="BF32" s="11"/>
      <c r="BH32" s="2"/>
      <c r="BJ32" s="5"/>
    </row>
    <row r="33" spans="1:62" s="6" customFormat="1" ht="11.25">
      <c r="A33" s="17">
        <v>5</v>
      </c>
      <c r="B33" s="17" t="s">
        <v>26</v>
      </c>
      <c r="C33" s="2">
        <v>162766.9328695813</v>
      </c>
      <c r="D33" s="2"/>
      <c r="E33" s="2">
        <v>191.83075869810003</v>
      </c>
      <c r="F33" s="11">
        <v>19.071647621900002</v>
      </c>
      <c r="G33" s="11">
        <v>150.8605025697</v>
      </c>
      <c r="H33" s="11">
        <v>21.8986085065</v>
      </c>
      <c r="I33" s="11"/>
      <c r="J33" s="11">
        <v>262.6501171747</v>
      </c>
      <c r="K33" s="11">
        <v>153.14971477929998</v>
      </c>
      <c r="L33" s="11">
        <v>11.0829645928</v>
      </c>
      <c r="M33" s="11">
        <v>7.7955459199</v>
      </c>
      <c r="N33" s="11">
        <v>7.2099981377</v>
      </c>
      <c r="O33" s="11">
        <v>83.411893745</v>
      </c>
      <c r="P33" s="11"/>
      <c r="Q33" s="11">
        <v>1277.3178285923002</v>
      </c>
      <c r="R33" s="11">
        <v>22.195297520300002</v>
      </c>
      <c r="S33" s="11">
        <v>3.1989320444000002</v>
      </c>
      <c r="T33" s="11">
        <v>4.4831407791</v>
      </c>
      <c r="U33" s="11">
        <v>0.2154317997</v>
      </c>
      <c r="V33" s="11">
        <v>1219.0196021706001</v>
      </c>
      <c r="W33" s="11">
        <v>28.2054242782</v>
      </c>
      <c r="X33" s="11"/>
      <c r="Y33" s="11">
        <v>106.7953171657</v>
      </c>
      <c r="Z33" s="11">
        <v>24.251405148</v>
      </c>
      <c r="AA33" s="11">
        <v>57.8017110658</v>
      </c>
      <c r="AB33" s="11">
        <v>4.3563169083</v>
      </c>
      <c r="AC33" s="11">
        <v>9.959317744499998</v>
      </c>
      <c r="AD33" s="11">
        <v>10.426566299100001</v>
      </c>
      <c r="AE33" s="11"/>
      <c r="AF33" s="11">
        <v>156.57913824</v>
      </c>
      <c r="AG33" s="11">
        <v>85.5397272991</v>
      </c>
      <c r="AH33" s="11">
        <v>71.0394109409</v>
      </c>
      <c r="AI33" s="11"/>
      <c r="AJ33" s="11">
        <v>96.58743494739998</v>
      </c>
      <c r="AK33" s="11">
        <v>81.24300660109999</v>
      </c>
      <c r="AL33" s="11">
        <v>5.0774436638</v>
      </c>
      <c r="AM33" s="11">
        <v>10.2669846825</v>
      </c>
      <c r="AN33" s="11"/>
      <c r="AO33" s="11">
        <v>229.9037367171</v>
      </c>
      <c r="AP33" s="11">
        <v>0.09468526440000001</v>
      </c>
      <c r="AQ33" s="11"/>
      <c r="AR33" s="11"/>
      <c r="AS33" s="11" t="s">
        <v>2</v>
      </c>
      <c r="AT33" s="11" t="s">
        <v>2</v>
      </c>
      <c r="AU33" s="11">
        <v>1.1992450269000001</v>
      </c>
      <c r="AV33" s="11" t="s">
        <v>2</v>
      </c>
      <c r="AW33" s="11" t="s">
        <v>2</v>
      </c>
      <c r="AX33" s="11">
        <v>228.6098064258</v>
      </c>
      <c r="AY33" s="11"/>
      <c r="AZ33" s="11" t="s">
        <v>2</v>
      </c>
      <c r="BA33" s="11" t="s">
        <v>2</v>
      </c>
      <c r="BB33" s="11"/>
      <c r="BC33" s="11"/>
      <c r="BD33" s="11" t="s">
        <v>2</v>
      </c>
      <c r="BE33" s="11">
        <v>2321.6643315353</v>
      </c>
      <c r="BF33" s="11">
        <v>811.3462200403</v>
      </c>
      <c r="BG33" s="2">
        <v>8.363394004699927</v>
      </c>
      <c r="BH33" s="2">
        <f>SUM(BH34:BH35)</f>
        <v>161264.2655214735</v>
      </c>
      <c r="BI33" s="2"/>
      <c r="BJ33" s="2"/>
    </row>
    <row r="34" spans="1:62" ht="11.25">
      <c r="A34" s="2">
        <v>50</v>
      </c>
      <c r="B34" s="5" t="s">
        <v>27</v>
      </c>
      <c r="C34" s="2">
        <v>1754.7985261441231</v>
      </c>
      <c r="D34" s="5"/>
      <c r="E34" s="2">
        <v>0.8418986975</v>
      </c>
      <c r="F34" s="12">
        <v>0.1595746087</v>
      </c>
      <c r="G34" s="12">
        <v>0.6823240888000001</v>
      </c>
      <c r="H34" s="12" t="s">
        <v>2</v>
      </c>
      <c r="I34" s="12"/>
      <c r="J34" s="11">
        <v>5.5304436071000005</v>
      </c>
      <c r="K34" s="12">
        <v>3.7235319301000005</v>
      </c>
      <c r="L34" s="12" t="s">
        <v>2</v>
      </c>
      <c r="M34" s="12" t="s">
        <v>2</v>
      </c>
      <c r="N34" s="12" t="s">
        <v>2</v>
      </c>
      <c r="O34" s="12">
        <v>1.806911677</v>
      </c>
      <c r="P34" s="12"/>
      <c r="Q34" s="11">
        <v>21.0595075265</v>
      </c>
      <c r="R34" s="12" t="s">
        <v>2</v>
      </c>
      <c r="S34" s="12" t="s">
        <v>2</v>
      </c>
      <c r="T34" s="12" t="s">
        <v>2</v>
      </c>
      <c r="U34" s="12" t="s">
        <v>2</v>
      </c>
      <c r="V34" s="12">
        <v>21.0595075265</v>
      </c>
      <c r="W34" s="12" t="s">
        <v>2</v>
      </c>
      <c r="X34" s="12"/>
      <c r="Y34" s="11">
        <v>0.00026809889999999996</v>
      </c>
      <c r="Z34" s="12" t="s">
        <v>2</v>
      </c>
      <c r="AA34" s="12" t="s">
        <v>2</v>
      </c>
      <c r="AB34" s="12" t="s">
        <v>2</v>
      </c>
      <c r="AC34" s="12">
        <v>0.00026809889999999996</v>
      </c>
      <c r="AD34" s="12" t="s">
        <v>2</v>
      </c>
      <c r="AE34" s="12"/>
      <c r="AF34" s="11">
        <v>71.0394109409</v>
      </c>
      <c r="AG34" s="19"/>
      <c r="AH34" s="12">
        <v>71.0394109409</v>
      </c>
      <c r="AI34" s="12"/>
      <c r="AJ34" s="11" t="s">
        <v>2</v>
      </c>
      <c r="AK34" s="12" t="s">
        <v>2</v>
      </c>
      <c r="AL34" s="12" t="s">
        <v>2</v>
      </c>
      <c r="AM34" s="12" t="s">
        <v>2</v>
      </c>
      <c r="AN34" s="12"/>
      <c r="AO34" s="11">
        <v>0.3544030765</v>
      </c>
      <c r="AP34" s="12" t="s">
        <v>2</v>
      </c>
      <c r="AQ34" s="12"/>
      <c r="AR34" s="12"/>
      <c r="AS34" s="12" t="s">
        <v>2</v>
      </c>
      <c r="AT34" s="12" t="s">
        <v>2</v>
      </c>
      <c r="AU34" s="12" t="s">
        <v>2</v>
      </c>
      <c r="AV34" s="12" t="s">
        <v>2</v>
      </c>
      <c r="AW34" s="12" t="s">
        <v>2</v>
      </c>
      <c r="AX34" s="12">
        <v>0.3544030765</v>
      </c>
      <c r="AY34" s="12"/>
      <c r="AZ34" s="11" t="s">
        <v>2</v>
      </c>
      <c r="BA34" s="12" t="s">
        <v>2</v>
      </c>
      <c r="BB34" s="12"/>
      <c r="BC34" s="12"/>
      <c r="BD34" s="12" t="s">
        <v>2</v>
      </c>
      <c r="BE34" s="11">
        <v>98.82593194740001</v>
      </c>
      <c r="BF34" s="11">
        <v>97.7290356523</v>
      </c>
      <c r="BG34" s="2">
        <v>-44.40553275959999</v>
      </c>
      <c r="BH34" s="2">
        <v>1709.3889825435</v>
      </c>
      <c r="BI34" s="2"/>
      <c r="BJ34" s="5"/>
    </row>
    <row r="35" spans="1:62" ht="11.25">
      <c r="A35" s="2">
        <v>51</v>
      </c>
      <c r="B35" s="5" t="s">
        <v>28</v>
      </c>
      <c r="C35" s="2">
        <v>161012.13434343718</v>
      </c>
      <c r="D35" s="5"/>
      <c r="E35" s="2">
        <v>190.98886000060003</v>
      </c>
      <c r="F35" s="12">
        <v>18.9120730132</v>
      </c>
      <c r="G35" s="12">
        <v>150.17817848090002</v>
      </c>
      <c r="H35" s="12">
        <v>21.8986085065</v>
      </c>
      <c r="I35" s="12"/>
      <c r="J35" s="11">
        <v>257.1196735676</v>
      </c>
      <c r="K35" s="12">
        <v>149.4261828492</v>
      </c>
      <c r="L35" s="12">
        <v>11.0829645928</v>
      </c>
      <c r="M35" s="12">
        <v>7.7955459199</v>
      </c>
      <c r="N35" s="12">
        <v>7.2099981377</v>
      </c>
      <c r="O35" s="12">
        <v>81.604982068</v>
      </c>
      <c r="P35" s="12"/>
      <c r="Q35" s="11">
        <v>1256.2583210658001</v>
      </c>
      <c r="R35" s="12">
        <v>22.195297520300002</v>
      </c>
      <c r="S35" s="12">
        <v>3.1989320444000002</v>
      </c>
      <c r="T35" s="12">
        <v>4.4831407791</v>
      </c>
      <c r="U35" s="12">
        <v>0.2154317997</v>
      </c>
      <c r="V35" s="12">
        <v>1197.9600946441</v>
      </c>
      <c r="W35" s="12">
        <v>28.2054242782</v>
      </c>
      <c r="X35" s="12"/>
      <c r="Y35" s="11">
        <v>106.7950490668</v>
      </c>
      <c r="Z35" s="12">
        <v>24.251405148</v>
      </c>
      <c r="AA35" s="12">
        <v>57.8017110658</v>
      </c>
      <c r="AB35" s="12">
        <v>4.3563169083</v>
      </c>
      <c r="AC35" s="12">
        <v>9.959049645599999</v>
      </c>
      <c r="AD35" s="12">
        <v>10.426566299100001</v>
      </c>
      <c r="AE35" s="12"/>
      <c r="AF35" s="11">
        <v>85.5397272991</v>
      </c>
      <c r="AG35" s="12">
        <v>85.5397272991</v>
      </c>
      <c r="AH35" s="19"/>
      <c r="AI35" s="21"/>
      <c r="AJ35" s="11">
        <v>96.58743494739998</v>
      </c>
      <c r="AK35" s="12">
        <v>81.24300660109999</v>
      </c>
      <c r="AL35" s="12">
        <v>5.0774436638</v>
      </c>
      <c r="AM35" s="12">
        <v>10.2669846825</v>
      </c>
      <c r="AN35" s="12"/>
      <c r="AO35" s="11">
        <v>229.5493336406</v>
      </c>
      <c r="AP35" s="12">
        <v>0.09468526440000001</v>
      </c>
      <c r="AQ35" s="12"/>
      <c r="AR35" s="12"/>
      <c r="AS35" s="12" t="s">
        <v>2</v>
      </c>
      <c r="AT35" s="12" t="s">
        <v>2</v>
      </c>
      <c r="AU35" s="12">
        <v>1.1992450269000001</v>
      </c>
      <c r="AV35" s="12" t="s">
        <v>2</v>
      </c>
      <c r="AW35" s="12" t="s">
        <v>2</v>
      </c>
      <c r="AX35" s="12">
        <v>228.2554033493</v>
      </c>
      <c r="AY35" s="12"/>
      <c r="AZ35" s="11" t="s">
        <v>2</v>
      </c>
      <c r="BA35" s="12" t="s">
        <v>2</v>
      </c>
      <c r="BB35" s="12"/>
      <c r="BC35" s="12"/>
      <c r="BD35" s="12" t="s">
        <v>2</v>
      </c>
      <c r="BE35" s="11">
        <v>2222.8383995879</v>
      </c>
      <c r="BF35" s="11">
        <v>713.6171843879999</v>
      </c>
      <c r="BG35" s="2">
        <v>52.76892676429992</v>
      </c>
      <c r="BH35" s="2">
        <v>159554.87653893002</v>
      </c>
      <c r="BI35" s="2"/>
      <c r="BJ35" s="5"/>
    </row>
    <row r="36" spans="2:62" ht="11.25">
      <c r="B36" s="5"/>
      <c r="C36" s="2"/>
      <c r="D36" s="5"/>
      <c r="E36" s="2"/>
      <c r="F36" s="12"/>
      <c r="G36" s="12"/>
      <c r="H36" s="12"/>
      <c r="I36" s="12"/>
      <c r="J36" s="11"/>
      <c r="K36" s="12"/>
      <c r="L36" s="12"/>
      <c r="M36" s="12"/>
      <c r="N36" s="12"/>
      <c r="O36" s="12"/>
      <c r="P36" s="12"/>
      <c r="Q36" s="11"/>
      <c r="R36" s="12"/>
      <c r="S36" s="12"/>
      <c r="T36" s="12"/>
      <c r="U36" s="12"/>
      <c r="V36" s="12"/>
      <c r="W36" s="12"/>
      <c r="X36" s="12"/>
      <c r="Y36" s="11"/>
      <c r="Z36" s="12"/>
      <c r="AA36" s="12"/>
      <c r="AB36" s="12"/>
      <c r="AC36" s="12"/>
      <c r="AD36" s="12"/>
      <c r="AE36" s="12"/>
      <c r="AF36" s="11"/>
      <c r="AG36" s="12"/>
      <c r="AH36" s="21"/>
      <c r="AI36" s="21"/>
      <c r="AJ36" s="11"/>
      <c r="AK36" s="12"/>
      <c r="AL36" s="12"/>
      <c r="AM36" s="12"/>
      <c r="AN36" s="12"/>
      <c r="AO36" s="11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1"/>
      <c r="BA36" s="12"/>
      <c r="BB36" s="12"/>
      <c r="BC36" s="12"/>
      <c r="BD36" s="12"/>
      <c r="BE36" s="11"/>
      <c r="BF36" s="11"/>
      <c r="BH36" s="2"/>
      <c r="BJ36" s="5"/>
    </row>
    <row r="37" spans="1:62" s="6" customFormat="1" ht="11.25">
      <c r="A37" s="17">
        <v>6</v>
      </c>
      <c r="B37" s="17" t="s">
        <v>29</v>
      </c>
      <c r="C37" s="2">
        <v>30640.601753936957</v>
      </c>
      <c r="D37" s="2"/>
      <c r="E37" s="2">
        <v>78.5817119589</v>
      </c>
      <c r="F37" s="11">
        <v>3.3747473679</v>
      </c>
      <c r="G37" s="11">
        <v>75.206964591</v>
      </c>
      <c r="H37" s="11" t="s">
        <v>2</v>
      </c>
      <c r="I37" s="11"/>
      <c r="J37" s="11">
        <v>10.9871571559</v>
      </c>
      <c r="K37" s="11">
        <v>9.079999022400001</v>
      </c>
      <c r="L37" s="11">
        <v>0.0365220784</v>
      </c>
      <c r="M37" s="11">
        <v>0.0429537233</v>
      </c>
      <c r="N37" s="11">
        <v>0.47285096309999997</v>
      </c>
      <c r="O37" s="11">
        <v>1.3548313687</v>
      </c>
      <c r="P37" s="11"/>
      <c r="Q37" s="11">
        <v>30.8600776587</v>
      </c>
      <c r="R37" s="11">
        <v>6.794779506899999</v>
      </c>
      <c r="S37" s="11" t="s">
        <v>2</v>
      </c>
      <c r="T37" s="11">
        <v>2.5468468836</v>
      </c>
      <c r="U37" s="11" t="s">
        <v>2</v>
      </c>
      <c r="V37" s="11">
        <v>19.4088101269</v>
      </c>
      <c r="W37" s="11">
        <v>2.1096411413</v>
      </c>
      <c r="X37" s="11"/>
      <c r="Y37" s="11">
        <v>14.051868191700002</v>
      </c>
      <c r="Z37" s="11">
        <v>5.0068613113</v>
      </c>
      <c r="AA37" s="11">
        <v>5.0897109879</v>
      </c>
      <c r="AB37" s="11" t="s">
        <v>2</v>
      </c>
      <c r="AC37" s="11">
        <v>3.9552958924999997</v>
      </c>
      <c r="AD37" s="11" t="s">
        <v>2</v>
      </c>
      <c r="AE37" s="11"/>
      <c r="AF37" s="11">
        <v>53.5021597776</v>
      </c>
      <c r="AG37" s="11" t="s">
        <v>2</v>
      </c>
      <c r="AH37" s="11">
        <v>53.5021597776</v>
      </c>
      <c r="AI37" s="11"/>
      <c r="AJ37" s="11">
        <v>285.82195436530003</v>
      </c>
      <c r="AK37" s="11">
        <v>174.0090906161</v>
      </c>
      <c r="AL37" s="11">
        <v>81.48220474429999</v>
      </c>
      <c r="AM37" s="11">
        <v>30.3306590049</v>
      </c>
      <c r="AN37" s="11"/>
      <c r="AO37" s="11">
        <v>55.568456139199995</v>
      </c>
      <c r="AP37" s="11">
        <v>4.4665746699</v>
      </c>
      <c r="AQ37" s="11"/>
      <c r="AR37" s="11"/>
      <c r="AS37" s="11">
        <v>0.29312509049999996</v>
      </c>
      <c r="AT37" s="11" t="s">
        <v>2</v>
      </c>
      <c r="AU37" s="11">
        <v>0.6982267589</v>
      </c>
      <c r="AV37" s="11" t="s">
        <v>2</v>
      </c>
      <c r="AW37" s="11" t="s">
        <v>2</v>
      </c>
      <c r="AX37" s="11">
        <v>50.11052961989999</v>
      </c>
      <c r="AY37" s="11"/>
      <c r="AZ37" s="11">
        <v>220.0397240646</v>
      </c>
      <c r="BA37" s="11">
        <v>15.265363308700001</v>
      </c>
      <c r="BB37" s="11"/>
      <c r="BC37" s="11"/>
      <c r="BD37" s="11">
        <v>204.7743607559</v>
      </c>
      <c r="BE37" s="11">
        <v>749.4131093119</v>
      </c>
      <c r="BF37" s="11">
        <v>737.0291362872001</v>
      </c>
      <c r="BG37" s="2">
        <v>-20.152128696800077</v>
      </c>
      <c r="BH37" s="2">
        <f>SUM(BH38:BH40)</f>
        <v>30607.928660932896</v>
      </c>
      <c r="BI37" s="2"/>
      <c r="BJ37" s="2"/>
    </row>
    <row r="38" spans="1:62" ht="11.25">
      <c r="A38" s="2">
        <v>60</v>
      </c>
      <c r="B38" s="5" t="s">
        <v>30</v>
      </c>
      <c r="C38" s="2">
        <v>13005.816975065993</v>
      </c>
      <c r="D38" s="5"/>
      <c r="E38" s="2">
        <v>66.5478158492</v>
      </c>
      <c r="F38" s="12">
        <v>2.4843469343</v>
      </c>
      <c r="G38" s="12">
        <v>64.0634689149</v>
      </c>
      <c r="H38" s="12" t="s">
        <v>2</v>
      </c>
      <c r="I38" s="12"/>
      <c r="J38" s="11">
        <v>1.8006888959</v>
      </c>
      <c r="K38" s="12">
        <v>0.0011138553</v>
      </c>
      <c r="L38" s="12" t="s">
        <v>2</v>
      </c>
      <c r="M38" s="12" t="s">
        <v>2</v>
      </c>
      <c r="N38" s="12">
        <v>0.47285096309999997</v>
      </c>
      <c r="O38" s="12">
        <v>1.3267240775</v>
      </c>
      <c r="P38" s="12"/>
      <c r="Q38" s="11">
        <v>26.117739976099998</v>
      </c>
      <c r="R38" s="12">
        <v>6.7520428315</v>
      </c>
      <c r="S38" s="12" t="s">
        <v>2</v>
      </c>
      <c r="T38" s="12">
        <v>2.5367571281</v>
      </c>
      <c r="U38" s="12" t="s">
        <v>2</v>
      </c>
      <c r="V38" s="12">
        <v>16.8289400165</v>
      </c>
      <c r="W38" s="12" t="s">
        <v>2</v>
      </c>
      <c r="X38" s="12"/>
      <c r="Y38" s="11">
        <v>10.043645057700001</v>
      </c>
      <c r="Z38" s="12">
        <v>4.5237884967</v>
      </c>
      <c r="AA38" s="12">
        <v>2.5095494879</v>
      </c>
      <c r="AB38" s="12" t="s">
        <v>2</v>
      </c>
      <c r="AC38" s="12">
        <v>3.0103070731</v>
      </c>
      <c r="AD38" s="12" t="s">
        <v>2</v>
      </c>
      <c r="AE38" s="12"/>
      <c r="AF38" s="11">
        <v>26.598968465200002</v>
      </c>
      <c r="AG38" s="12" t="s">
        <v>2</v>
      </c>
      <c r="AH38" s="12">
        <v>26.598968465200002</v>
      </c>
      <c r="AI38" s="12"/>
      <c r="AJ38" s="11">
        <v>88.91368095819999</v>
      </c>
      <c r="AK38" s="19"/>
      <c r="AL38" s="12">
        <v>63.8272309335</v>
      </c>
      <c r="AM38" s="12">
        <v>25.0864500247</v>
      </c>
      <c r="AN38" s="12"/>
      <c r="AO38" s="11">
        <v>8.425237832099999</v>
      </c>
      <c r="AP38" s="12" t="s">
        <v>2</v>
      </c>
      <c r="AQ38" s="12"/>
      <c r="AR38" s="12"/>
      <c r="AS38" s="12" t="s">
        <v>2</v>
      </c>
      <c r="AT38" s="12" t="s">
        <v>2</v>
      </c>
      <c r="AU38" s="12" t="s">
        <v>2</v>
      </c>
      <c r="AV38" s="12" t="s">
        <v>2</v>
      </c>
      <c r="AW38" s="12" t="s">
        <v>2</v>
      </c>
      <c r="AX38" s="12">
        <v>8.425237832099999</v>
      </c>
      <c r="AY38" s="12"/>
      <c r="AZ38" s="11" t="s">
        <v>2</v>
      </c>
      <c r="BA38" s="12" t="s">
        <v>2</v>
      </c>
      <c r="BB38" s="12"/>
      <c r="BC38" s="12"/>
      <c r="BD38" s="12" t="s">
        <v>2</v>
      </c>
      <c r="BE38" s="11">
        <v>228.44777703440005</v>
      </c>
      <c r="BF38" s="11">
        <v>352.11434313050006</v>
      </c>
      <c r="BG38" s="2">
        <v>-71.51951648750008</v>
      </c>
      <c r="BH38" s="2">
        <v>13058.2251776</v>
      </c>
      <c r="BI38" s="2"/>
      <c r="BJ38" s="5"/>
    </row>
    <row r="39" spans="1:62" ht="11.25">
      <c r="A39" s="2">
        <v>61</v>
      </c>
      <c r="B39" s="5" t="s">
        <v>31</v>
      </c>
      <c r="C39" s="2">
        <v>14205.096774962234</v>
      </c>
      <c r="D39" s="5"/>
      <c r="E39" s="2">
        <v>7.8987297838</v>
      </c>
      <c r="F39" s="12">
        <v>0.5482229495</v>
      </c>
      <c r="G39" s="12">
        <v>7.350506834300001</v>
      </c>
      <c r="H39" s="12" t="s">
        <v>2</v>
      </c>
      <c r="I39" s="12"/>
      <c r="J39" s="11">
        <v>8.836255077</v>
      </c>
      <c r="K39" s="12">
        <v>8.836255077</v>
      </c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11" t="s">
        <v>2</v>
      </c>
      <c r="R39" s="12" t="s">
        <v>2</v>
      </c>
      <c r="S39" s="12" t="s">
        <v>2</v>
      </c>
      <c r="T39" s="12" t="s">
        <v>2</v>
      </c>
      <c r="U39" s="12" t="s">
        <v>2</v>
      </c>
      <c r="V39" s="12" t="s">
        <v>2</v>
      </c>
      <c r="W39" s="12" t="s">
        <v>2</v>
      </c>
      <c r="X39" s="12"/>
      <c r="Y39" s="11">
        <v>2.4627744419999997</v>
      </c>
      <c r="Z39" s="12" t="s">
        <v>2</v>
      </c>
      <c r="AA39" s="12">
        <v>2.4627744419999997</v>
      </c>
      <c r="AB39" s="12" t="s">
        <v>2</v>
      </c>
      <c r="AC39" s="12" t="s">
        <v>2</v>
      </c>
      <c r="AD39" s="12" t="s">
        <v>2</v>
      </c>
      <c r="AE39" s="12"/>
      <c r="AF39" s="11">
        <v>3.8406287386999995</v>
      </c>
      <c r="AG39" s="12" t="s">
        <v>2</v>
      </c>
      <c r="AH39" s="12">
        <v>3.8406287386999995</v>
      </c>
      <c r="AI39" s="12"/>
      <c r="AJ39" s="11">
        <v>83.1910410435</v>
      </c>
      <c r="AK39" s="12">
        <v>77.9468320633</v>
      </c>
      <c r="AL39" s="19"/>
      <c r="AM39" s="12">
        <v>5.2442089802</v>
      </c>
      <c r="AN39" s="12"/>
      <c r="AO39" s="11">
        <v>8.3479999659</v>
      </c>
      <c r="AP39" s="12" t="s">
        <v>2</v>
      </c>
      <c r="AQ39" s="12"/>
      <c r="AR39" s="12"/>
      <c r="AS39" s="12" t="s">
        <v>2</v>
      </c>
      <c r="AT39" s="12" t="s">
        <v>2</v>
      </c>
      <c r="AU39" s="12" t="s">
        <v>2</v>
      </c>
      <c r="AV39" s="12" t="s">
        <v>2</v>
      </c>
      <c r="AW39" s="12" t="s">
        <v>2</v>
      </c>
      <c r="AX39" s="12">
        <v>8.3479999659</v>
      </c>
      <c r="AY39" s="12"/>
      <c r="AZ39" s="11">
        <v>219.9339037757</v>
      </c>
      <c r="BA39" s="12">
        <v>15.264664622600002</v>
      </c>
      <c r="BB39" s="12"/>
      <c r="BC39" s="12"/>
      <c r="BD39" s="12">
        <v>204.6692391531</v>
      </c>
      <c r="BE39" s="11">
        <v>334.5113328266</v>
      </c>
      <c r="BF39" s="11">
        <v>261.0906139331</v>
      </c>
      <c r="BG39" s="2">
        <v>17.121201025400012</v>
      </c>
      <c r="BH39" s="2">
        <v>14148.523920537998</v>
      </c>
      <c r="BI39" s="2"/>
      <c r="BJ39" s="5"/>
    </row>
    <row r="40" spans="1:62" ht="11.25">
      <c r="A40" s="2">
        <v>62</v>
      </c>
      <c r="B40" s="5" t="s">
        <v>32</v>
      </c>
      <c r="C40" s="2">
        <v>3429.68800390873</v>
      </c>
      <c r="D40" s="5"/>
      <c r="E40" s="2">
        <v>4.1351663259</v>
      </c>
      <c r="F40" s="12">
        <v>0.3421774841</v>
      </c>
      <c r="G40" s="12">
        <v>3.7929888418</v>
      </c>
      <c r="H40" s="12" t="s">
        <v>2</v>
      </c>
      <c r="I40" s="12"/>
      <c r="J40" s="11">
        <v>0.35021318300000004</v>
      </c>
      <c r="K40" s="12">
        <v>0.2426300901</v>
      </c>
      <c r="L40" s="12">
        <v>0.0365220784</v>
      </c>
      <c r="M40" s="12">
        <v>0.0429537233</v>
      </c>
      <c r="N40" s="12" t="s">
        <v>2</v>
      </c>
      <c r="O40" s="12">
        <v>0.0281072912</v>
      </c>
      <c r="P40" s="12"/>
      <c r="Q40" s="11">
        <v>4.7423376826000005</v>
      </c>
      <c r="R40" s="12">
        <v>0.0427366754</v>
      </c>
      <c r="S40" s="12" t="s">
        <v>2</v>
      </c>
      <c r="T40" s="12">
        <v>0.0100897555</v>
      </c>
      <c r="U40" s="12" t="s">
        <v>2</v>
      </c>
      <c r="V40" s="12">
        <v>2.5798701104</v>
      </c>
      <c r="W40" s="12">
        <v>2.1096411413</v>
      </c>
      <c r="X40" s="12"/>
      <c r="Y40" s="11">
        <v>1.545448692</v>
      </c>
      <c r="Z40" s="12">
        <v>0.4830728146</v>
      </c>
      <c r="AA40" s="12">
        <v>0.117387058</v>
      </c>
      <c r="AB40" s="12" t="s">
        <v>2</v>
      </c>
      <c r="AC40" s="12">
        <v>0.9449888193999999</v>
      </c>
      <c r="AD40" s="12" t="s">
        <v>2</v>
      </c>
      <c r="AE40" s="12"/>
      <c r="AF40" s="11">
        <v>23.0625625737</v>
      </c>
      <c r="AG40" s="12" t="s">
        <v>2</v>
      </c>
      <c r="AH40" s="12">
        <v>23.0625625737</v>
      </c>
      <c r="AI40" s="12"/>
      <c r="AJ40" s="11">
        <v>113.7172323636</v>
      </c>
      <c r="AK40" s="12">
        <v>96.0622585528</v>
      </c>
      <c r="AL40" s="12">
        <v>17.654973810799998</v>
      </c>
      <c r="AM40" s="19"/>
      <c r="AN40" s="21"/>
      <c r="AO40" s="11">
        <v>38.7952183412</v>
      </c>
      <c r="AP40" s="12">
        <v>4.4665746699</v>
      </c>
      <c r="AQ40" s="12"/>
      <c r="AR40" s="12"/>
      <c r="AS40" s="12">
        <v>0.29312509049999996</v>
      </c>
      <c r="AT40" s="12" t="s">
        <v>2</v>
      </c>
      <c r="AU40" s="12">
        <v>0.6982267589</v>
      </c>
      <c r="AV40" s="12" t="s">
        <v>2</v>
      </c>
      <c r="AW40" s="12" t="s">
        <v>2</v>
      </c>
      <c r="AX40" s="12">
        <v>33.337291821899996</v>
      </c>
      <c r="AY40" s="12"/>
      <c r="AZ40" s="11">
        <v>0.1058202889</v>
      </c>
      <c r="BA40" s="12">
        <v>0.0006986861</v>
      </c>
      <c r="BB40" s="12"/>
      <c r="BC40" s="12"/>
      <c r="BD40" s="12">
        <v>0.1051216028</v>
      </c>
      <c r="BE40" s="11">
        <v>186.45399945090003</v>
      </c>
      <c r="BF40" s="11">
        <v>123.8241792236</v>
      </c>
      <c r="BG40" s="2">
        <v>34.246186765299996</v>
      </c>
      <c r="BH40" s="2">
        <v>3401.1795627949</v>
      </c>
      <c r="BI40" s="2"/>
      <c r="BJ40" s="5"/>
    </row>
    <row r="41" spans="2:62" ht="11.25">
      <c r="B41" s="5"/>
      <c r="C41" s="2"/>
      <c r="D41" s="5"/>
      <c r="E41" s="2"/>
      <c r="F41" s="12"/>
      <c r="G41" s="12"/>
      <c r="H41" s="12"/>
      <c r="I41" s="12"/>
      <c r="J41" s="11"/>
      <c r="K41" s="12"/>
      <c r="L41" s="12"/>
      <c r="M41" s="12"/>
      <c r="N41" s="12"/>
      <c r="O41" s="12"/>
      <c r="P41" s="12"/>
      <c r="Q41" s="11"/>
      <c r="R41" s="12"/>
      <c r="S41" s="12"/>
      <c r="T41" s="12"/>
      <c r="U41" s="12"/>
      <c r="V41" s="12"/>
      <c r="W41" s="12"/>
      <c r="X41" s="12"/>
      <c r="Y41" s="11"/>
      <c r="Z41" s="12"/>
      <c r="AA41" s="12"/>
      <c r="AB41" s="12"/>
      <c r="AC41" s="12"/>
      <c r="AD41" s="12"/>
      <c r="AE41" s="12"/>
      <c r="AF41" s="11"/>
      <c r="AG41" s="12"/>
      <c r="AH41" s="12"/>
      <c r="AI41" s="12"/>
      <c r="AJ41" s="11"/>
      <c r="AK41" s="12"/>
      <c r="AL41" s="12"/>
      <c r="AM41" s="21"/>
      <c r="AN41" s="21"/>
      <c r="AO41" s="11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1"/>
      <c r="BA41" s="12"/>
      <c r="BB41" s="12"/>
      <c r="BC41" s="12"/>
      <c r="BD41" s="12"/>
      <c r="BE41" s="11"/>
      <c r="BF41" s="11"/>
      <c r="BH41" s="2"/>
      <c r="BJ41" s="5"/>
    </row>
    <row r="42" spans="1:62" s="6" customFormat="1" ht="11.25">
      <c r="A42" s="17">
        <v>7</v>
      </c>
      <c r="B42" s="17" t="s">
        <v>33</v>
      </c>
      <c r="C42" s="2">
        <v>73477.98671390285</v>
      </c>
      <c r="D42" s="2"/>
      <c r="E42" s="2">
        <v>10.415686743799998</v>
      </c>
      <c r="F42" s="11">
        <v>0.7474836798000001</v>
      </c>
      <c r="G42" s="11">
        <v>8.2999942707</v>
      </c>
      <c r="H42" s="11">
        <v>1.3682087933</v>
      </c>
      <c r="I42" s="11"/>
      <c r="J42" s="11">
        <v>23.9006721882</v>
      </c>
      <c r="K42" s="11">
        <v>15.1343820106</v>
      </c>
      <c r="L42" s="11">
        <v>0.3669676612</v>
      </c>
      <c r="M42" s="11">
        <v>0.3269539594</v>
      </c>
      <c r="N42" s="11">
        <v>0.4150116362</v>
      </c>
      <c r="O42" s="11">
        <v>7.6573569208</v>
      </c>
      <c r="P42" s="11"/>
      <c r="Q42" s="11">
        <v>55.4307313527</v>
      </c>
      <c r="R42" s="11">
        <v>1.1324081367</v>
      </c>
      <c r="S42" s="11" t="s">
        <v>2</v>
      </c>
      <c r="T42" s="11">
        <v>0.0550982389</v>
      </c>
      <c r="U42" s="11" t="s">
        <v>2</v>
      </c>
      <c r="V42" s="11">
        <v>48.5434683787</v>
      </c>
      <c r="W42" s="11">
        <v>5.6997565984</v>
      </c>
      <c r="X42" s="11"/>
      <c r="Y42" s="11">
        <v>11.4020974007</v>
      </c>
      <c r="Z42" s="11">
        <v>7.0982534536</v>
      </c>
      <c r="AA42" s="11">
        <v>0.3439598593</v>
      </c>
      <c r="AB42" s="11">
        <v>0.0802099016</v>
      </c>
      <c r="AC42" s="11">
        <v>3.5496958302</v>
      </c>
      <c r="AD42" s="11">
        <v>0.32997835600000003</v>
      </c>
      <c r="AE42" s="11"/>
      <c r="AF42" s="11">
        <v>92.4855349457</v>
      </c>
      <c r="AG42" s="11">
        <v>0.1559139279</v>
      </c>
      <c r="AH42" s="11">
        <v>92.3296210178</v>
      </c>
      <c r="AI42" s="11"/>
      <c r="AJ42" s="11">
        <v>53.927462082000005</v>
      </c>
      <c r="AK42" s="11">
        <v>3.2979674007</v>
      </c>
      <c r="AL42" s="11">
        <v>36.5764947273</v>
      </c>
      <c r="AM42" s="11">
        <v>14.052999953999999</v>
      </c>
      <c r="AN42" s="11"/>
      <c r="AO42" s="11">
        <v>36.7208108662</v>
      </c>
      <c r="AP42" s="11">
        <v>5.9388709048</v>
      </c>
      <c r="AQ42" s="11"/>
      <c r="AR42" s="11"/>
      <c r="AS42" s="11">
        <v>0.11357495429999999</v>
      </c>
      <c r="AT42" s="11" t="s">
        <v>2</v>
      </c>
      <c r="AU42" s="11">
        <v>10.4799353405</v>
      </c>
      <c r="AV42" s="11">
        <v>8.0682113829</v>
      </c>
      <c r="AW42" s="11" t="s">
        <v>2</v>
      </c>
      <c r="AX42" s="11">
        <v>12.1202182837</v>
      </c>
      <c r="AY42" s="11"/>
      <c r="AZ42" s="11">
        <v>0.0504604042</v>
      </c>
      <c r="BA42" s="11">
        <v>0.0504604042</v>
      </c>
      <c r="BB42" s="11"/>
      <c r="BC42" s="11"/>
      <c r="BD42" s="11" t="s">
        <v>2</v>
      </c>
      <c r="BE42" s="11">
        <v>284.3334559835</v>
      </c>
      <c r="BF42" s="11">
        <v>674.7603623043</v>
      </c>
      <c r="BG42" s="2">
        <v>-16.438949790400045</v>
      </c>
      <c r="BH42" s="2">
        <f>SUM(BH43:BH51)</f>
        <v>73852.29639210651</v>
      </c>
      <c r="BI42" s="2"/>
      <c r="BJ42" s="2"/>
    </row>
    <row r="43" spans="1:62" ht="11.25">
      <c r="A43" s="2">
        <v>70</v>
      </c>
      <c r="B43" s="5" t="s">
        <v>34</v>
      </c>
      <c r="C43" s="2">
        <v>52622.932065774534</v>
      </c>
      <c r="D43" s="5"/>
      <c r="E43" s="2">
        <v>0.0317633988</v>
      </c>
      <c r="F43" s="12" t="s">
        <v>2</v>
      </c>
      <c r="G43" s="12">
        <v>0.0317633988</v>
      </c>
      <c r="H43" s="12" t="s">
        <v>2</v>
      </c>
      <c r="I43" s="12"/>
      <c r="J43" s="11">
        <v>0.35953717379999994</v>
      </c>
      <c r="K43" s="12">
        <v>0.3062167374</v>
      </c>
      <c r="L43" s="12" t="s">
        <v>2</v>
      </c>
      <c r="M43" s="12" t="s">
        <v>2</v>
      </c>
      <c r="N43" s="12">
        <v>0.0278368917</v>
      </c>
      <c r="O43" s="12">
        <v>0.0254835447</v>
      </c>
      <c r="P43" s="12"/>
      <c r="Q43" s="11">
        <v>20.5472397243</v>
      </c>
      <c r="R43" s="12" t="s">
        <v>2</v>
      </c>
      <c r="S43" s="12" t="s">
        <v>2</v>
      </c>
      <c r="T43" s="12" t="s">
        <v>2</v>
      </c>
      <c r="U43" s="12" t="s">
        <v>2</v>
      </c>
      <c r="V43" s="12">
        <v>16.3556876239</v>
      </c>
      <c r="W43" s="12">
        <v>4.1915521004</v>
      </c>
      <c r="X43" s="12"/>
      <c r="Y43" s="11">
        <v>0.2992323844</v>
      </c>
      <c r="Z43" s="12" t="s">
        <v>2</v>
      </c>
      <c r="AA43" s="12" t="s">
        <v>2</v>
      </c>
      <c r="AB43" s="12" t="s">
        <v>2</v>
      </c>
      <c r="AC43" s="12">
        <v>0.17462839919999998</v>
      </c>
      <c r="AD43" s="12">
        <v>0.12460398520000002</v>
      </c>
      <c r="AE43" s="12"/>
      <c r="AF43" s="11">
        <v>0.8437924713</v>
      </c>
      <c r="AG43" s="12" t="s">
        <v>2</v>
      </c>
      <c r="AH43" s="12">
        <v>0.8437924713</v>
      </c>
      <c r="AI43" s="12"/>
      <c r="AJ43" s="11">
        <v>1.3467171062</v>
      </c>
      <c r="AK43" s="12">
        <v>0.3772946755</v>
      </c>
      <c r="AL43" s="12" t="s">
        <v>2</v>
      </c>
      <c r="AM43" s="12">
        <v>0.9694224307</v>
      </c>
      <c r="AN43" s="12"/>
      <c r="AO43" s="11">
        <v>0.2197114618</v>
      </c>
      <c r="AP43" s="19"/>
      <c r="AQ43" s="12"/>
      <c r="AR43" s="12"/>
      <c r="AS43" s="12" t="s">
        <v>2</v>
      </c>
      <c r="AT43" s="12" t="s">
        <v>2</v>
      </c>
      <c r="AU43" s="12">
        <v>0.1284876619</v>
      </c>
      <c r="AV43" s="12" t="s">
        <v>2</v>
      </c>
      <c r="AW43" s="12" t="s">
        <v>2</v>
      </c>
      <c r="AX43" s="12">
        <v>0.0912237999</v>
      </c>
      <c r="AY43" s="12"/>
      <c r="AZ43" s="11">
        <v>0.0403254745</v>
      </c>
      <c r="BA43" s="12">
        <v>0.0403254745</v>
      </c>
      <c r="BB43" s="12"/>
      <c r="BC43" s="12"/>
      <c r="BD43" s="12" t="s">
        <v>2</v>
      </c>
      <c r="BE43" s="11">
        <v>23.688319195099997</v>
      </c>
      <c r="BF43" s="11">
        <v>27.734394290099996</v>
      </c>
      <c r="BG43" s="2">
        <v>-2.188002500099999</v>
      </c>
      <c r="BH43" s="2">
        <v>52624.76153107</v>
      </c>
      <c r="BI43" s="2"/>
      <c r="BJ43" s="5"/>
    </row>
    <row r="44" spans="1:62" ht="11.25">
      <c r="A44" s="2">
        <v>71</v>
      </c>
      <c r="B44" s="5" t="s">
        <v>35</v>
      </c>
      <c r="C44" s="11"/>
      <c r="D44" s="5"/>
      <c r="E44" s="11"/>
      <c r="F44" s="12"/>
      <c r="G44" s="12"/>
      <c r="H44" s="12"/>
      <c r="I44" s="12"/>
      <c r="J44" s="11"/>
      <c r="K44" s="12"/>
      <c r="L44" s="12"/>
      <c r="M44" s="12"/>
      <c r="N44" s="12"/>
      <c r="O44" s="12"/>
      <c r="P44" s="12"/>
      <c r="Q44" s="11"/>
      <c r="R44" s="12"/>
      <c r="S44" s="12"/>
      <c r="T44" s="12"/>
      <c r="U44" s="12"/>
      <c r="V44" s="12"/>
      <c r="W44" s="12"/>
      <c r="X44" s="12"/>
      <c r="Y44" s="11"/>
      <c r="Z44" s="12"/>
      <c r="AA44" s="12"/>
      <c r="AB44" s="12"/>
      <c r="AC44" s="12"/>
      <c r="AD44" s="12"/>
      <c r="AE44" s="12"/>
      <c r="AF44" s="11"/>
      <c r="AG44" s="12"/>
      <c r="AH44" s="12"/>
      <c r="AI44" s="12"/>
      <c r="AJ44" s="11"/>
      <c r="AK44" s="12"/>
      <c r="AL44" s="12"/>
      <c r="AM44" s="12"/>
      <c r="AN44" s="12"/>
      <c r="AO44" s="11"/>
      <c r="AP44" s="12"/>
      <c r="AQ44" s="19"/>
      <c r="AR44" s="12"/>
      <c r="AS44" s="12"/>
      <c r="AT44" s="12"/>
      <c r="AU44" s="12"/>
      <c r="AV44" s="12"/>
      <c r="AW44" s="12"/>
      <c r="AX44" s="12"/>
      <c r="AY44" s="12"/>
      <c r="AZ44" s="11"/>
      <c r="BA44" s="12"/>
      <c r="BB44" s="12"/>
      <c r="BC44" s="12"/>
      <c r="BD44" s="12"/>
      <c r="BE44" s="11"/>
      <c r="BF44" s="11"/>
      <c r="BG44" s="11"/>
      <c r="BH44" s="2"/>
      <c r="BI44" s="2"/>
      <c r="BJ44" s="5"/>
    </row>
    <row r="45" spans="1:61" ht="11.25">
      <c r="A45" s="2">
        <v>72</v>
      </c>
      <c r="B45" s="5" t="s">
        <v>36</v>
      </c>
      <c r="C45" s="11"/>
      <c r="D45" s="5"/>
      <c r="E45" s="11"/>
      <c r="F45" s="12"/>
      <c r="G45" s="12"/>
      <c r="H45" s="12"/>
      <c r="I45" s="12"/>
      <c r="J45" s="11"/>
      <c r="K45" s="12"/>
      <c r="L45" s="12"/>
      <c r="M45" s="12"/>
      <c r="N45" s="12"/>
      <c r="O45" s="12"/>
      <c r="P45" s="12"/>
      <c r="Q45" s="11"/>
      <c r="R45" s="12"/>
      <c r="S45" s="12"/>
      <c r="T45" s="12"/>
      <c r="U45" s="12"/>
      <c r="V45" s="12"/>
      <c r="W45" s="12"/>
      <c r="X45" s="12"/>
      <c r="Y45" s="11"/>
      <c r="Z45" s="12"/>
      <c r="AA45" s="12"/>
      <c r="AB45" s="12"/>
      <c r="AC45" s="12"/>
      <c r="AD45" s="12"/>
      <c r="AE45" s="12"/>
      <c r="AF45" s="11"/>
      <c r="AG45" s="12"/>
      <c r="AH45" s="12"/>
      <c r="AI45" s="12"/>
      <c r="AJ45" s="11"/>
      <c r="AK45" s="12"/>
      <c r="AL45" s="12"/>
      <c r="AM45" s="12"/>
      <c r="AN45" s="12"/>
      <c r="AO45" s="11"/>
      <c r="AP45" s="12"/>
      <c r="AQ45" s="12"/>
      <c r="AR45" s="19"/>
      <c r="AS45" s="12"/>
      <c r="AT45" s="12"/>
      <c r="AU45" s="12"/>
      <c r="AV45" s="12"/>
      <c r="AW45" s="12"/>
      <c r="AX45" s="12"/>
      <c r="AY45" s="12"/>
      <c r="AZ45" s="11"/>
      <c r="BA45" s="12"/>
      <c r="BB45" s="12"/>
      <c r="BC45" s="12"/>
      <c r="BD45" s="12"/>
      <c r="BE45" s="11"/>
      <c r="BF45" s="11"/>
      <c r="BG45" s="11"/>
      <c r="BH45" s="2"/>
      <c r="BI45" s="2"/>
    </row>
    <row r="46" spans="1:61" ht="11.25">
      <c r="A46" s="2">
        <v>73</v>
      </c>
      <c r="B46" s="5" t="s">
        <v>37</v>
      </c>
      <c r="C46" s="2">
        <v>2037.1998423202515</v>
      </c>
      <c r="D46" s="5"/>
      <c r="E46" s="2" t="s">
        <v>2</v>
      </c>
      <c r="F46" s="12" t="s">
        <v>2</v>
      </c>
      <c r="G46" s="12" t="s">
        <v>2</v>
      </c>
      <c r="H46" s="12" t="s">
        <v>2</v>
      </c>
      <c r="I46" s="12"/>
      <c r="J46" s="11">
        <v>0.0479177246</v>
      </c>
      <c r="K46" s="12">
        <v>0.0479177246</v>
      </c>
      <c r="L46" s="12" t="s">
        <v>2</v>
      </c>
      <c r="M46" s="12" t="s">
        <v>2</v>
      </c>
      <c r="N46" s="12" t="s">
        <v>2</v>
      </c>
      <c r="O46" s="12" t="s">
        <v>2</v>
      </c>
      <c r="P46" s="12"/>
      <c r="Q46" s="11">
        <v>0.0124250798</v>
      </c>
      <c r="R46" s="12" t="s">
        <v>2</v>
      </c>
      <c r="S46" s="12" t="s">
        <v>2</v>
      </c>
      <c r="T46" s="12" t="s">
        <v>2</v>
      </c>
      <c r="U46" s="12" t="s">
        <v>2</v>
      </c>
      <c r="V46" s="12" t="s">
        <v>2</v>
      </c>
      <c r="W46" s="12">
        <v>0.0124250798</v>
      </c>
      <c r="X46" s="12"/>
      <c r="Y46" s="11">
        <v>0.515886368</v>
      </c>
      <c r="Z46" s="12" t="s">
        <v>2</v>
      </c>
      <c r="AA46" s="12" t="s">
        <v>2</v>
      </c>
      <c r="AB46" s="12" t="s">
        <v>2</v>
      </c>
      <c r="AC46" s="12">
        <v>0.515886368</v>
      </c>
      <c r="AD46" s="12" t="s">
        <v>2</v>
      </c>
      <c r="AE46" s="12"/>
      <c r="AF46" s="11">
        <v>0.09250031310000001</v>
      </c>
      <c r="AG46" s="12" t="s">
        <v>2</v>
      </c>
      <c r="AH46" s="12">
        <v>0.09250031310000001</v>
      </c>
      <c r="AI46" s="12"/>
      <c r="AJ46" s="11">
        <v>0.41504790869999997</v>
      </c>
      <c r="AK46" s="12" t="s">
        <v>2</v>
      </c>
      <c r="AL46" s="12" t="s">
        <v>2</v>
      </c>
      <c r="AM46" s="12">
        <v>0.41504790869999997</v>
      </c>
      <c r="AN46" s="12"/>
      <c r="AO46" s="11">
        <v>0.0259411201</v>
      </c>
      <c r="AP46" s="12" t="s">
        <v>2</v>
      </c>
      <c r="AQ46" s="12"/>
      <c r="AR46" s="12"/>
      <c r="AS46" s="19"/>
      <c r="AT46" s="12" t="s">
        <v>2</v>
      </c>
      <c r="AU46" s="12">
        <v>0.0259411201</v>
      </c>
      <c r="AV46" s="12" t="s">
        <v>2</v>
      </c>
      <c r="AW46" s="12" t="s">
        <v>2</v>
      </c>
      <c r="AX46" s="12" t="s">
        <v>2</v>
      </c>
      <c r="AY46" s="12"/>
      <c r="AZ46" s="11" t="s">
        <v>2</v>
      </c>
      <c r="BA46" s="12" t="s">
        <v>2</v>
      </c>
      <c r="BB46" s="12"/>
      <c r="BC46" s="12"/>
      <c r="BD46" s="12" t="s">
        <v>2</v>
      </c>
      <c r="BE46" s="11">
        <v>1.1097185142999997</v>
      </c>
      <c r="BF46" s="11">
        <v>0.7630070888</v>
      </c>
      <c r="BG46" s="2">
        <v>-1.0769968309</v>
      </c>
      <c r="BH46" s="2">
        <v>2035.7759221193999</v>
      </c>
      <c r="BI46" s="2"/>
    </row>
    <row r="47" spans="1:61" ht="11.25">
      <c r="A47" s="2">
        <v>74</v>
      </c>
      <c r="B47" s="5" t="s">
        <v>38</v>
      </c>
      <c r="C47" s="2">
        <v>227.23617594985961</v>
      </c>
      <c r="D47" s="5"/>
      <c r="E47" s="2" t="s">
        <v>2</v>
      </c>
      <c r="F47" s="12" t="s">
        <v>2</v>
      </c>
      <c r="G47" s="12" t="s">
        <v>2</v>
      </c>
      <c r="H47" s="12" t="s">
        <v>2</v>
      </c>
      <c r="I47" s="12"/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X47" s="12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 t="s">
        <v>2</v>
      </c>
      <c r="AG47" s="12" t="s">
        <v>2</v>
      </c>
      <c r="AH47" s="12" t="s">
        <v>2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N47" s="12"/>
      <c r="AO47" s="11" t="s">
        <v>2</v>
      </c>
      <c r="AP47" s="12" t="s">
        <v>2</v>
      </c>
      <c r="AQ47" s="12"/>
      <c r="AR47" s="12"/>
      <c r="AS47" s="12" t="s">
        <v>2</v>
      </c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Y47" s="12"/>
      <c r="AZ47" s="11" t="s">
        <v>2</v>
      </c>
      <c r="BA47" s="12" t="s">
        <v>2</v>
      </c>
      <c r="BB47" s="12"/>
      <c r="BC47" s="12"/>
      <c r="BD47" s="12" t="s">
        <v>2</v>
      </c>
      <c r="BE47" s="11" t="s">
        <v>2</v>
      </c>
      <c r="BF47" s="11" t="s">
        <v>2</v>
      </c>
      <c r="BG47" s="2">
        <v>-0.0278639997</v>
      </c>
      <c r="BH47" s="2">
        <v>227.2087688755</v>
      </c>
      <c r="BI47" s="2"/>
    </row>
    <row r="48" spans="1:61" ht="11.25">
      <c r="A48" s="2">
        <v>75</v>
      </c>
      <c r="B48" s="5" t="s">
        <v>39</v>
      </c>
      <c r="C48" s="2">
        <v>1400.7728074562074</v>
      </c>
      <c r="D48" s="5"/>
      <c r="E48" s="2">
        <v>0.0262064172</v>
      </c>
      <c r="F48" s="12" t="s">
        <v>2</v>
      </c>
      <c r="G48" s="12">
        <v>0.0262064172</v>
      </c>
      <c r="H48" s="12" t="s">
        <v>2</v>
      </c>
      <c r="I48" s="12"/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X48" s="12"/>
      <c r="Y48" s="11">
        <v>1.3958291304000001</v>
      </c>
      <c r="Z48" s="12">
        <v>0.9156755408000001</v>
      </c>
      <c r="AA48" s="12" t="s">
        <v>2</v>
      </c>
      <c r="AB48" s="12" t="s">
        <v>2</v>
      </c>
      <c r="AC48" s="12">
        <v>0.48015358960000004</v>
      </c>
      <c r="AD48" s="12" t="s">
        <v>2</v>
      </c>
      <c r="AE48" s="12"/>
      <c r="AF48" s="11" t="s">
        <v>2</v>
      </c>
      <c r="AG48" s="12" t="s">
        <v>2</v>
      </c>
      <c r="AH48" s="12" t="s">
        <v>2</v>
      </c>
      <c r="AI48" s="12"/>
      <c r="AJ48" s="11">
        <v>1.2355914774999999</v>
      </c>
      <c r="AK48" s="12" t="s">
        <v>2</v>
      </c>
      <c r="AL48" s="12" t="s">
        <v>2</v>
      </c>
      <c r="AM48" s="12">
        <v>1.2355914774999999</v>
      </c>
      <c r="AN48" s="12"/>
      <c r="AO48" s="11">
        <v>12.4775182294</v>
      </c>
      <c r="AP48" s="12">
        <v>0.3349487913</v>
      </c>
      <c r="AQ48" s="12"/>
      <c r="AR48" s="12"/>
      <c r="AS48" s="12">
        <v>0.11357495429999999</v>
      </c>
      <c r="AT48" s="12" t="s">
        <v>2</v>
      </c>
      <c r="AU48" s="19"/>
      <c r="AV48" s="12" t="s">
        <v>2</v>
      </c>
      <c r="AW48" s="12" t="s">
        <v>2</v>
      </c>
      <c r="AX48" s="12">
        <v>12.0289944838</v>
      </c>
      <c r="AY48" s="12"/>
      <c r="AZ48" s="11">
        <v>0.010134929700000002</v>
      </c>
      <c r="BA48" s="12">
        <v>0.010134929700000002</v>
      </c>
      <c r="BB48" s="12"/>
      <c r="BC48" s="12"/>
      <c r="BD48" s="12" t="s">
        <v>2</v>
      </c>
      <c r="BE48" s="11">
        <v>15.145280184199999</v>
      </c>
      <c r="BF48" s="11">
        <v>13.785110948900002</v>
      </c>
      <c r="BG48" s="2">
        <v>70.47219485189999</v>
      </c>
      <c r="BH48" s="2">
        <v>1469.9553480093</v>
      </c>
      <c r="BI48" s="2"/>
    </row>
    <row r="49" spans="1:61" ht="11.25">
      <c r="A49" s="2">
        <v>76</v>
      </c>
      <c r="B49" s="5" t="s">
        <v>40</v>
      </c>
      <c r="C49" s="11" t="s">
        <v>2</v>
      </c>
      <c r="D49" s="5"/>
      <c r="E49" s="11" t="s">
        <v>2</v>
      </c>
      <c r="F49" s="12" t="s">
        <v>2</v>
      </c>
      <c r="G49" s="12" t="s">
        <v>2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 t="s">
        <v>2</v>
      </c>
      <c r="R49" s="12" t="s">
        <v>2</v>
      </c>
      <c r="S49" s="12" t="s">
        <v>2</v>
      </c>
      <c r="T49" s="12" t="s">
        <v>2</v>
      </c>
      <c r="U49" s="12" t="s">
        <v>2</v>
      </c>
      <c r="V49" s="12" t="s">
        <v>2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 t="s">
        <v>2</v>
      </c>
      <c r="AK49" s="12" t="s">
        <v>2</v>
      </c>
      <c r="AL49" s="12" t="s">
        <v>2</v>
      </c>
      <c r="AM49" s="12" t="s">
        <v>2</v>
      </c>
      <c r="AN49" s="12"/>
      <c r="AO49" s="11" t="s">
        <v>2</v>
      </c>
      <c r="AP49" s="12" t="s">
        <v>2</v>
      </c>
      <c r="AQ49" s="12"/>
      <c r="AR49" s="12"/>
      <c r="AS49" s="12" t="s">
        <v>2</v>
      </c>
      <c r="AT49" s="12" t="s">
        <v>2</v>
      </c>
      <c r="AU49" s="12" t="s">
        <v>2</v>
      </c>
      <c r="AV49" s="12"/>
      <c r="AW49" s="12" t="s">
        <v>2</v>
      </c>
      <c r="AX49" s="12" t="s">
        <v>2</v>
      </c>
      <c r="AY49" s="12"/>
      <c r="AZ49" s="11" t="s">
        <v>2</v>
      </c>
      <c r="BA49" s="12" t="s">
        <v>2</v>
      </c>
      <c r="BB49" s="12"/>
      <c r="BC49" s="12"/>
      <c r="BD49" s="12" t="s">
        <v>2</v>
      </c>
      <c r="BE49" s="11" t="s">
        <v>2</v>
      </c>
      <c r="BF49" s="2">
        <v>8.0682113829</v>
      </c>
      <c r="BG49" s="2">
        <v>1.1017850346</v>
      </c>
      <c r="BH49" s="2">
        <v>9.1699964176</v>
      </c>
      <c r="BI49" s="2"/>
    </row>
    <row r="50" spans="1:61" ht="11.25">
      <c r="A50" s="2">
        <v>77</v>
      </c>
      <c r="B50" s="5" t="s">
        <v>41</v>
      </c>
      <c r="C50" s="2">
        <v>10.435191894531247</v>
      </c>
      <c r="D50" s="5"/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11" t="s">
        <v>2</v>
      </c>
      <c r="K50" s="12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/>
      <c r="Q50" s="11">
        <v>9.4163893484</v>
      </c>
      <c r="R50" s="12" t="s">
        <v>2</v>
      </c>
      <c r="S50" s="12" t="s">
        <v>2</v>
      </c>
      <c r="T50" s="12" t="s">
        <v>2</v>
      </c>
      <c r="U50" s="12" t="s">
        <v>2</v>
      </c>
      <c r="V50" s="12">
        <v>9.4163893484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N50" s="12"/>
      <c r="AO50" s="11" t="s">
        <v>2</v>
      </c>
      <c r="AP50" s="12" t="s">
        <v>2</v>
      </c>
      <c r="AQ50" s="12"/>
      <c r="AR50" s="12"/>
      <c r="AS50" s="12" t="s">
        <v>2</v>
      </c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Y50" s="12"/>
      <c r="AZ50" s="11" t="s">
        <v>2</v>
      </c>
      <c r="BA50" s="12" t="s">
        <v>2</v>
      </c>
      <c r="BB50" s="12"/>
      <c r="BC50" s="12"/>
      <c r="BD50" s="12" t="s">
        <v>2</v>
      </c>
      <c r="BE50" s="11">
        <v>9.4163893484</v>
      </c>
      <c r="BF50" s="11" t="s">
        <v>2</v>
      </c>
      <c r="BG50" s="2" t="s">
        <v>2</v>
      </c>
      <c r="BH50" s="2">
        <v>1.0188023176999998</v>
      </c>
      <c r="BI50" s="2"/>
    </row>
    <row r="51" spans="1:61" ht="11.25">
      <c r="A51" s="2">
        <v>78</v>
      </c>
      <c r="B51" s="5" t="s">
        <v>42</v>
      </c>
      <c r="C51" s="2">
        <v>17179.410630507467</v>
      </c>
      <c r="D51" s="5"/>
      <c r="E51" s="2">
        <v>10.357716927799999</v>
      </c>
      <c r="F51" s="12">
        <v>0.7474836798000001</v>
      </c>
      <c r="G51" s="12">
        <v>8.2420244547</v>
      </c>
      <c r="H51" s="12">
        <v>1.3682087933</v>
      </c>
      <c r="I51" s="12"/>
      <c r="J51" s="11">
        <v>23.4932172898</v>
      </c>
      <c r="K51" s="12">
        <v>14.7802475486</v>
      </c>
      <c r="L51" s="12">
        <v>0.3669676612</v>
      </c>
      <c r="M51" s="12">
        <v>0.3269539594</v>
      </c>
      <c r="N51" s="12">
        <v>0.3871747445</v>
      </c>
      <c r="O51" s="12">
        <v>7.6318733761</v>
      </c>
      <c r="P51" s="12"/>
      <c r="Q51" s="11">
        <v>25.454677200200003</v>
      </c>
      <c r="R51" s="12">
        <v>1.1324081367</v>
      </c>
      <c r="S51" s="12" t="s">
        <v>2</v>
      </c>
      <c r="T51" s="12">
        <v>0.0550982389</v>
      </c>
      <c r="U51" s="12" t="s">
        <v>2</v>
      </c>
      <c r="V51" s="12">
        <v>22.7713914064</v>
      </c>
      <c r="W51" s="12">
        <v>1.4957794182</v>
      </c>
      <c r="X51" s="12"/>
      <c r="Y51" s="11">
        <v>9.1911495179</v>
      </c>
      <c r="Z51" s="12">
        <v>6.1825779128</v>
      </c>
      <c r="AA51" s="12">
        <v>0.3439598593</v>
      </c>
      <c r="AB51" s="12">
        <v>0.0802099016</v>
      </c>
      <c r="AC51" s="12">
        <v>2.3790274734</v>
      </c>
      <c r="AD51" s="12">
        <v>0.20537437079999998</v>
      </c>
      <c r="AE51" s="12"/>
      <c r="AF51" s="11">
        <v>91.5492421613</v>
      </c>
      <c r="AG51" s="12">
        <v>0.1559139279</v>
      </c>
      <c r="AH51" s="12">
        <v>91.3933282334</v>
      </c>
      <c r="AI51" s="12"/>
      <c r="AJ51" s="11">
        <v>50.930105589600004</v>
      </c>
      <c r="AK51" s="12">
        <v>2.9206727252</v>
      </c>
      <c r="AL51" s="12">
        <v>36.5764947273</v>
      </c>
      <c r="AM51" s="12">
        <v>11.432938137099999</v>
      </c>
      <c r="AN51" s="12"/>
      <c r="AO51" s="11">
        <v>23.9976400549</v>
      </c>
      <c r="AP51" s="12">
        <v>5.6039221135</v>
      </c>
      <c r="AQ51" s="12"/>
      <c r="AR51" s="12"/>
      <c r="AS51" s="12" t="s">
        <v>2</v>
      </c>
      <c r="AT51" s="12" t="s">
        <v>2</v>
      </c>
      <c r="AU51" s="12">
        <v>10.3255065585</v>
      </c>
      <c r="AV51" s="12">
        <v>8.0682113829</v>
      </c>
      <c r="AW51" s="12" t="s">
        <v>2</v>
      </c>
      <c r="AX51" s="19"/>
      <c r="AY51" s="21"/>
      <c r="AZ51" s="11" t="s">
        <v>2</v>
      </c>
      <c r="BA51" s="12" t="s">
        <v>2</v>
      </c>
      <c r="BB51" s="12"/>
      <c r="BC51" s="12"/>
      <c r="BD51" s="12" t="s">
        <v>2</v>
      </c>
      <c r="BE51" s="11">
        <v>234.9737487415</v>
      </c>
      <c r="BF51" s="11">
        <v>624.4096385936</v>
      </c>
      <c r="BG51" s="2">
        <v>-84.72006634620003</v>
      </c>
      <c r="BH51" s="2">
        <v>17484.406023297</v>
      </c>
      <c r="BI51" s="2"/>
    </row>
    <row r="52" spans="3:60" ht="11.25">
      <c r="C52" s="2"/>
      <c r="D52" s="5"/>
      <c r="E52" s="2"/>
      <c r="F52" s="12"/>
      <c r="G52" s="12"/>
      <c r="H52" s="12"/>
      <c r="I52" s="12"/>
      <c r="J52" s="11"/>
      <c r="K52" s="12"/>
      <c r="L52" s="12"/>
      <c r="M52" s="12"/>
      <c r="N52" s="12"/>
      <c r="O52" s="12"/>
      <c r="P52" s="12"/>
      <c r="Q52" s="11"/>
      <c r="R52" s="12"/>
      <c r="S52" s="12"/>
      <c r="T52" s="12"/>
      <c r="U52" s="12"/>
      <c r="V52" s="12"/>
      <c r="W52" s="12"/>
      <c r="X52" s="12"/>
      <c r="Y52" s="11"/>
      <c r="Z52" s="12"/>
      <c r="AA52" s="12"/>
      <c r="AB52" s="12"/>
      <c r="AC52" s="12"/>
      <c r="AD52" s="12"/>
      <c r="AE52" s="12"/>
      <c r="AF52" s="11"/>
      <c r="AG52" s="12"/>
      <c r="AH52" s="12"/>
      <c r="AI52" s="12"/>
      <c r="AJ52" s="11"/>
      <c r="AK52" s="12"/>
      <c r="AL52" s="12"/>
      <c r="AM52" s="12"/>
      <c r="AN52" s="12"/>
      <c r="AO52" s="11"/>
      <c r="AP52" s="12"/>
      <c r="AQ52" s="12"/>
      <c r="AR52" s="12"/>
      <c r="AS52" s="12"/>
      <c r="AT52" s="12"/>
      <c r="AU52" s="12"/>
      <c r="AV52" s="12"/>
      <c r="AW52" s="12"/>
      <c r="AX52" s="21"/>
      <c r="AY52" s="21"/>
      <c r="AZ52" s="11"/>
      <c r="BA52" s="12"/>
      <c r="BB52" s="12"/>
      <c r="BC52" s="12"/>
      <c r="BD52" s="12"/>
      <c r="BE52" s="11"/>
      <c r="BF52" s="11"/>
      <c r="BH52" s="2"/>
    </row>
    <row r="53" spans="1:61" s="6" customFormat="1" ht="11.25">
      <c r="A53" s="17">
        <v>8</v>
      </c>
      <c r="B53" s="17" t="s">
        <v>43</v>
      </c>
      <c r="C53" s="2">
        <v>68594.89537448424</v>
      </c>
      <c r="D53" s="2"/>
      <c r="E53" s="11" t="s">
        <v>2</v>
      </c>
      <c r="F53" s="11" t="s">
        <v>2</v>
      </c>
      <c r="G53" s="11" t="s">
        <v>2</v>
      </c>
      <c r="H53" s="11" t="s">
        <v>2</v>
      </c>
      <c r="I53" s="11"/>
      <c r="J53" s="11">
        <v>0.5585076351</v>
      </c>
      <c r="K53" s="11" t="s">
        <v>2</v>
      </c>
      <c r="L53" s="11" t="s">
        <v>2</v>
      </c>
      <c r="M53" s="11">
        <v>0.0347864374</v>
      </c>
      <c r="N53" s="11" t="s">
        <v>2</v>
      </c>
      <c r="O53" s="11">
        <v>0.5237211977</v>
      </c>
      <c r="P53" s="11"/>
      <c r="Q53" s="11">
        <v>0.1962503417</v>
      </c>
      <c r="R53" s="11" t="s">
        <v>2</v>
      </c>
      <c r="S53" s="11" t="s">
        <v>2</v>
      </c>
      <c r="T53" s="11" t="s">
        <v>2</v>
      </c>
      <c r="U53" s="11" t="s">
        <v>2</v>
      </c>
      <c r="V53" s="11">
        <v>0.0954221733</v>
      </c>
      <c r="W53" s="11">
        <v>0.1008281684</v>
      </c>
      <c r="X53" s="11"/>
      <c r="Y53" s="11" t="s">
        <v>2</v>
      </c>
      <c r="Z53" s="11" t="s">
        <v>2</v>
      </c>
      <c r="AA53" s="11" t="s">
        <v>2</v>
      </c>
      <c r="AB53" s="11" t="s">
        <v>2</v>
      </c>
      <c r="AC53" s="11" t="s">
        <v>2</v>
      </c>
      <c r="AD53" s="11" t="s">
        <v>2</v>
      </c>
      <c r="AE53" s="11"/>
      <c r="AF53" s="11" t="s">
        <v>2</v>
      </c>
      <c r="AG53" s="11" t="s">
        <v>2</v>
      </c>
      <c r="AH53" s="11" t="s">
        <v>2</v>
      </c>
      <c r="AI53" s="11"/>
      <c r="AJ53" s="11">
        <v>85.0384183402</v>
      </c>
      <c r="AK53" s="11" t="s">
        <v>2</v>
      </c>
      <c r="AL53" s="11">
        <v>84.42562903919999</v>
      </c>
      <c r="AM53" s="11">
        <v>0.612789301</v>
      </c>
      <c r="AN53" s="11"/>
      <c r="AO53" s="11">
        <v>0.0181559424</v>
      </c>
      <c r="AP53" s="11">
        <v>0.0181559424</v>
      </c>
      <c r="AQ53" s="11"/>
      <c r="AR53" s="11"/>
      <c r="AS53" s="11" t="s">
        <v>2</v>
      </c>
      <c r="AT53" s="11" t="s">
        <v>2</v>
      </c>
      <c r="AU53" s="11" t="s">
        <v>2</v>
      </c>
      <c r="AV53" s="11" t="s">
        <v>2</v>
      </c>
      <c r="AW53" s="11" t="s">
        <v>2</v>
      </c>
      <c r="AX53" s="11" t="s">
        <v>2</v>
      </c>
      <c r="AY53" s="11"/>
      <c r="AZ53" s="11">
        <v>17.382515381700003</v>
      </c>
      <c r="BA53" s="11">
        <v>17.382515381700003</v>
      </c>
      <c r="BB53" s="11"/>
      <c r="BC53" s="11"/>
      <c r="BD53" s="11" t="s">
        <v>2</v>
      </c>
      <c r="BE53" s="11">
        <v>103.1938476411</v>
      </c>
      <c r="BF53" s="11">
        <v>241.4876004924</v>
      </c>
      <c r="BG53" s="2">
        <v>0.7742311695999999</v>
      </c>
      <c r="BH53" s="2">
        <f>SUM(BH54:BH57)</f>
        <v>68734.021735511</v>
      </c>
      <c r="BI53" s="2"/>
    </row>
    <row r="54" spans="1:61" ht="11.25">
      <c r="A54" s="2">
        <v>80</v>
      </c>
      <c r="B54" s="5" t="s">
        <v>44</v>
      </c>
      <c r="C54" s="2">
        <v>50175.131035487364</v>
      </c>
      <c r="D54" s="5"/>
      <c r="E54" s="11" t="s">
        <v>2</v>
      </c>
      <c r="F54" s="12" t="s">
        <v>2</v>
      </c>
      <c r="G54" s="12" t="s">
        <v>2</v>
      </c>
      <c r="H54" s="12" t="s">
        <v>2</v>
      </c>
      <c r="I54" s="12"/>
      <c r="J54" s="11">
        <v>0.5341339142</v>
      </c>
      <c r="K54" s="12" t="s">
        <v>2</v>
      </c>
      <c r="L54" s="12" t="s">
        <v>2</v>
      </c>
      <c r="M54" s="12">
        <v>0.0104127165</v>
      </c>
      <c r="N54" s="12" t="s">
        <v>2</v>
      </c>
      <c r="O54" s="12">
        <v>0.5237211977</v>
      </c>
      <c r="P54" s="12"/>
      <c r="Q54" s="11">
        <v>0.0493605445</v>
      </c>
      <c r="R54" s="12" t="s">
        <v>2</v>
      </c>
      <c r="S54" s="12" t="s">
        <v>2</v>
      </c>
      <c r="T54" s="12" t="s">
        <v>2</v>
      </c>
      <c r="U54" s="12" t="s">
        <v>2</v>
      </c>
      <c r="V54" s="12" t="s">
        <v>2</v>
      </c>
      <c r="W54" s="12">
        <v>0.0493605445</v>
      </c>
      <c r="X54" s="12"/>
      <c r="Y54" s="11" t="s">
        <v>2</v>
      </c>
      <c r="Z54" s="12" t="s">
        <v>2</v>
      </c>
      <c r="AA54" s="12" t="s">
        <v>2</v>
      </c>
      <c r="AB54" s="12" t="s">
        <v>2</v>
      </c>
      <c r="AC54" s="12" t="s">
        <v>2</v>
      </c>
      <c r="AD54" s="12" t="s">
        <v>2</v>
      </c>
      <c r="AE54" s="12"/>
      <c r="AF54" s="11" t="s">
        <v>2</v>
      </c>
      <c r="AG54" s="12" t="s">
        <v>2</v>
      </c>
      <c r="AH54" s="12" t="s">
        <v>2</v>
      </c>
      <c r="AI54" s="12"/>
      <c r="AJ54" s="11">
        <v>2.441811092</v>
      </c>
      <c r="AK54" s="12" t="s">
        <v>2</v>
      </c>
      <c r="AL54" s="12">
        <v>2.441811092</v>
      </c>
      <c r="AM54" s="12" t="s">
        <v>2</v>
      </c>
      <c r="AN54" s="12"/>
      <c r="AO54" s="11">
        <v>0.0181559424</v>
      </c>
      <c r="AP54" s="12">
        <v>0.0181559424</v>
      </c>
      <c r="AQ54" s="12"/>
      <c r="AR54" s="12"/>
      <c r="AS54" s="12" t="s">
        <v>2</v>
      </c>
      <c r="AT54" s="12" t="s">
        <v>2</v>
      </c>
      <c r="AU54" s="12" t="s">
        <v>2</v>
      </c>
      <c r="AV54" s="12" t="s">
        <v>2</v>
      </c>
      <c r="AW54" s="12" t="s">
        <v>2</v>
      </c>
      <c r="AX54" s="12" t="s">
        <v>2</v>
      </c>
      <c r="AY54" s="12"/>
      <c r="AZ54" s="11" t="s">
        <v>2</v>
      </c>
      <c r="BA54" s="19"/>
      <c r="BB54" s="21"/>
      <c r="BC54" s="21"/>
      <c r="BD54" s="12" t="s">
        <v>2</v>
      </c>
      <c r="BE54" s="11">
        <v>3.0434614931</v>
      </c>
      <c r="BF54" s="11">
        <v>33.58781313450001</v>
      </c>
      <c r="BG54" s="2">
        <v>1.602141966</v>
      </c>
      <c r="BH54" s="2">
        <v>50207.29641958</v>
      </c>
      <c r="BI54" s="2"/>
    </row>
    <row r="55" spans="1:61" ht="11.25">
      <c r="A55" s="2">
        <v>81</v>
      </c>
      <c r="B55" s="5" t="s">
        <v>45</v>
      </c>
      <c r="C55" s="2"/>
      <c r="D55" s="5"/>
      <c r="E55" s="11"/>
      <c r="F55" s="12"/>
      <c r="G55" s="12"/>
      <c r="H55" s="12"/>
      <c r="I55" s="12"/>
      <c r="J55" s="11"/>
      <c r="K55" s="12"/>
      <c r="L55" s="12"/>
      <c r="M55" s="12"/>
      <c r="N55" s="12"/>
      <c r="O55" s="12"/>
      <c r="P55" s="12"/>
      <c r="Q55" s="11"/>
      <c r="R55" s="12"/>
      <c r="S55" s="12"/>
      <c r="T55" s="12"/>
      <c r="U55" s="12"/>
      <c r="V55" s="12"/>
      <c r="W55" s="12"/>
      <c r="X55" s="12"/>
      <c r="Y55" s="11"/>
      <c r="Z55" s="12"/>
      <c r="AA55" s="12"/>
      <c r="AB55" s="12"/>
      <c r="AC55" s="12"/>
      <c r="AD55" s="12"/>
      <c r="AE55" s="12"/>
      <c r="AF55" s="11"/>
      <c r="AG55" s="12"/>
      <c r="AH55" s="12"/>
      <c r="AI55" s="12"/>
      <c r="AJ55" s="11"/>
      <c r="AK55" s="12"/>
      <c r="AL55" s="12"/>
      <c r="AM55" s="12"/>
      <c r="AN55" s="12"/>
      <c r="AO55" s="11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1"/>
      <c r="BA55" s="21"/>
      <c r="BB55" s="19"/>
      <c r="BC55" s="21"/>
      <c r="BD55" s="12"/>
      <c r="BE55" s="11"/>
      <c r="BF55" s="11"/>
      <c r="BH55" s="2"/>
      <c r="BI55" s="2"/>
    </row>
    <row r="56" spans="1:61" ht="11.25">
      <c r="A56" s="2">
        <v>82</v>
      </c>
      <c r="B56" s="5" t="s">
        <v>46</v>
      </c>
      <c r="C56" s="2"/>
      <c r="D56" s="5"/>
      <c r="E56" s="11"/>
      <c r="F56" s="12"/>
      <c r="G56" s="12"/>
      <c r="H56" s="12"/>
      <c r="I56" s="12"/>
      <c r="J56" s="11"/>
      <c r="K56" s="12"/>
      <c r="L56" s="12"/>
      <c r="M56" s="12"/>
      <c r="N56" s="12"/>
      <c r="O56" s="12"/>
      <c r="P56" s="12"/>
      <c r="Q56" s="11"/>
      <c r="R56" s="12"/>
      <c r="S56" s="12"/>
      <c r="T56" s="12"/>
      <c r="U56" s="12"/>
      <c r="V56" s="12"/>
      <c r="W56" s="12"/>
      <c r="X56" s="12"/>
      <c r="Y56" s="11"/>
      <c r="Z56" s="12"/>
      <c r="AA56" s="12"/>
      <c r="AB56" s="12"/>
      <c r="AC56" s="12"/>
      <c r="AD56" s="12"/>
      <c r="AE56" s="12"/>
      <c r="AF56" s="11"/>
      <c r="AG56" s="12"/>
      <c r="AH56" s="12"/>
      <c r="AI56" s="12"/>
      <c r="AJ56" s="11"/>
      <c r="AK56" s="12"/>
      <c r="AL56" s="12"/>
      <c r="AM56" s="12"/>
      <c r="AN56" s="12"/>
      <c r="AO56" s="11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1"/>
      <c r="BA56" s="21"/>
      <c r="BB56" s="21"/>
      <c r="BC56" s="19"/>
      <c r="BD56" s="12"/>
      <c r="BE56" s="11"/>
      <c r="BF56" s="11"/>
      <c r="BH56" s="2"/>
      <c r="BI56" s="2"/>
    </row>
    <row r="57" spans="1:61" ht="11.25">
      <c r="A57" s="2">
        <v>83</v>
      </c>
      <c r="B57" s="5" t="s">
        <v>47</v>
      </c>
      <c r="C57" s="2">
        <v>18419.764338996887</v>
      </c>
      <c r="D57" s="5"/>
      <c r="E57" s="11" t="s">
        <v>2</v>
      </c>
      <c r="F57" s="12" t="s">
        <v>2</v>
      </c>
      <c r="G57" s="12" t="s">
        <v>2</v>
      </c>
      <c r="H57" s="12" t="s">
        <v>2</v>
      </c>
      <c r="I57" s="12"/>
      <c r="J57" s="11">
        <v>0.0243737209</v>
      </c>
      <c r="K57" s="12" t="s">
        <v>2</v>
      </c>
      <c r="L57" s="12" t="s">
        <v>2</v>
      </c>
      <c r="M57" s="12">
        <v>0.0243737209</v>
      </c>
      <c r="N57" s="12" t="s">
        <v>2</v>
      </c>
      <c r="O57" s="12" t="s">
        <v>2</v>
      </c>
      <c r="P57" s="12"/>
      <c r="Q57" s="11">
        <v>0.1468897972</v>
      </c>
      <c r="R57" s="12" t="s">
        <v>2</v>
      </c>
      <c r="S57" s="12" t="s">
        <v>2</v>
      </c>
      <c r="T57" s="12" t="s">
        <v>2</v>
      </c>
      <c r="U57" s="12" t="s">
        <v>2</v>
      </c>
      <c r="V57" s="12">
        <v>0.0954221733</v>
      </c>
      <c r="W57" s="12">
        <v>0.0514676239</v>
      </c>
      <c r="X57" s="12"/>
      <c r="Y57" s="11" t="s">
        <v>2</v>
      </c>
      <c r="Z57" s="12" t="s">
        <v>2</v>
      </c>
      <c r="AA57" s="12" t="s">
        <v>2</v>
      </c>
      <c r="AB57" s="12" t="s">
        <v>2</v>
      </c>
      <c r="AC57" s="12" t="s">
        <v>2</v>
      </c>
      <c r="AD57" s="12" t="s">
        <v>2</v>
      </c>
      <c r="AE57" s="12"/>
      <c r="AF57" s="11" t="s">
        <v>2</v>
      </c>
      <c r="AG57" s="12" t="s">
        <v>2</v>
      </c>
      <c r="AH57" s="12" t="s">
        <v>2</v>
      </c>
      <c r="AI57" s="12"/>
      <c r="AJ57" s="11">
        <v>82.5966072482</v>
      </c>
      <c r="AK57" s="12" t="s">
        <v>2</v>
      </c>
      <c r="AL57" s="12">
        <v>81.9838179472</v>
      </c>
      <c r="AM57" s="12">
        <v>0.612789301</v>
      </c>
      <c r="AN57" s="12"/>
      <c r="AO57" s="11" t="s">
        <v>2</v>
      </c>
      <c r="AP57" s="12" t="s">
        <v>2</v>
      </c>
      <c r="AQ57" s="12"/>
      <c r="AR57" s="12"/>
      <c r="AS57" s="12" t="s">
        <v>2</v>
      </c>
      <c r="AT57" s="12" t="s">
        <v>2</v>
      </c>
      <c r="AU57" s="12" t="s">
        <v>2</v>
      </c>
      <c r="AV57" s="12" t="s">
        <v>2</v>
      </c>
      <c r="AW57" s="12" t="s">
        <v>2</v>
      </c>
      <c r="AX57" s="12" t="s">
        <v>2</v>
      </c>
      <c r="AY57" s="12"/>
      <c r="AZ57" s="11">
        <v>17.382515381700003</v>
      </c>
      <c r="BA57" s="12">
        <v>17.382515381700003</v>
      </c>
      <c r="BB57" s="12"/>
      <c r="BC57" s="12"/>
      <c r="BD57" s="19"/>
      <c r="BE57" s="11">
        <v>100.15038614800001</v>
      </c>
      <c r="BF57" s="11">
        <v>207.8997873579</v>
      </c>
      <c r="BG57" s="2">
        <v>-0.8279107964000001</v>
      </c>
      <c r="BH57" s="2">
        <v>18526.725315931002</v>
      </c>
      <c r="BI57" s="2"/>
    </row>
    <row r="58" spans="3:60" ht="11.25">
      <c r="C58" s="2"/>
      <c r="D58" s="5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2"/>
      <c r="V58" s="12"/>
      <c r="W58" s="12"/>
      <c r="X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N58" s="12"/>
      <c r="AO58" s="11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1"/>
      <c r="BA58" s="12"/>
      <c r="BB58" s="12"/>
      <c r="BC58" s="12"/>
      <c r="BD58" s="21"/>
      <c r="BE58" s="11"/>
      <c r="BH58" s="2"/>
    </row>
    <row r="59" spans="1:60" s="6" customFormat="1" ht="11.25">
      <c r="A59" s="2">
        <v>90</v>
      </c>
      <c r="B59" s="2" t="s">
        <v>48</v>
      </c>
      <c r="C59" s="2"/>
      <c r="D59" s="2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 t="s">
        <v>2</v>
      </c>
      <c r="AQ59" s="11"/>
      <c r="AR59" s="11"/>
      <c r="AS59" s="11" t="s">
        <v>2</v>
      </c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11"/>
      <c r="AZ59" s="11" t="s">
        <v>2</v>
      </c>
      <c r="BA59" s="11" t="s">
        <v>2</v>
      </c>
      <c r="BB59" s="11"/>
      <c r="BC59" s="11"/>
      <c r="BD59" s="11" t="s">
        <v>2</v>
      </c>
      <c r="BE59" s="11"/>
      <c r="BF59" s="11"/>
      <c r="BG59" s="11"/>
      <c r="BH59" s="11"/>
    </row>
    <row r="60" spans="3:60" ht="11.25">
      <c r="C60" s="2"/>
      <c r="D60" s="5"/>
      <c r="E60" s="11"/>
      <c r="F60" s="12"/>
      <c r="G60" s="12"/>
      <c r="H60" s="12"/>
      <c r="I60" s="12"/>
      <c r="J60" s="11"/>
      <c r="K60" s="12"/>
      <c r="L60" s="12"/>
      <c r="M60" s="12"/>
      <c r="N60" s="12"/>
      <c r="O60" s="12"/>
      <c r="P60" s="12"/>
      <c r="Q60" s="11"/>
      <c r="R60" s="12"/>
      <c r="S60" s="12"/>
      <c r="T60" s="12"/>
      <c r="U60" s="12"/>
      <c r="V60" s="12"/>
      <c r="W60" s="12"/>
      <c r="X60" s="12"/>
      <c r="Y60" s="11"/>
      <c r="Z60" s="12"/>
      <c r="AA60" s="12"/>
      <c r="AB60" s="12"/>
      <c r="AC60" s="12"/>
      <c r="AD60" s="12"/>
      <c r="AE60" s="12"/>
      <c r="AF60" s="11"/>
      <c r="AG60" s="12"/>
      <c r="AH60" s="12"/>
      <c r="AI60" s="12"/>
      <c r="AJ60" s="11"/>
      <c r="AK60" s="12"/>
      <c r="AL60" s="12"/>
      <c r="AM60" s="12"/>
      <c r="AN60" s="12"/>
      <c r="AO60" s="11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1"/>
      <c r="BA60" s="12"/>
      <c r="BB60" s="12"/>
      <c r="BC60" s="12"/>
      <c r="BD60" s="21"/>
      <c r="BE60" s="11"/>
      <c r="BF60" s="11"/>
      <c r="BH60" s="2"/>
    </row>
    <row r="61" spans="1:60" s="6" customFormat="1" ht="11.25">
      <c r="A61" s="23"/>
      <c r="B61" s="23" t="s">
        <v>0</v>
      </c>
      <c r="C61" s="23">
        <v>409176.0523182333</v>
      </c>
      <c r="D61" s="28"/>
      <c r="E61" s="23">
        <v>662.1515753945</v>
      </c>
      <c r="F61" s="10">
        <v>108.68239270429999</v>
      </c>
      <c r="G61" s="10">
        <v>486.7111468973</v>
      </c>
      <c r="H61" s="10">
        <v>66.75803579289999</v>
      </c>
      <c r="I61" s="10"/>
      <c r="J61" s="10">
        <v>1434.9100167967</v>
      </c>
      <c r="K61" s="10">
        <v>762.2657866021999</v>
      </c>
      <c r="L61" s="10">
        <v>25.813818978700002</v>
      </c>
      <c r="M61" s="10">
        <v>46.9013492593</v>
      </c>
      <c r="N61" s="10">
        <v>60.92259091499999</v>
      </c>
      <c r="O61" s="10">
        <v>539.0064710414999</v>
      </c>
      <c r="P61" s="10"/>
      <c r="Q61" s="10">
        <v>1802.3751326246004</v>
      </c>
      <c r="R61" s="10">
        <v>31.179207866800002</v>
      </c>
      <c r="S61" s="10">
        <v>3.4027521577</v>
      </c>
      <c r="T61" s="10">
        <v>13.280894562399999</v>
      </c>
      <c r="U61" s="10">
        <v>0.2360492389</v>
      </c>
      <c r="V61" s="10">
        <v>1702.0265208462997</v>
      </c>
      <c r="W61" s="10">
        <v>52.24970795250001</v>
      </c>
      <c r="X61" s="10"/>
      <c r="Y61" s="10">
        <v>490.6939490476</v>
      </c>
      <c r="Z61" s="10">
        <v>137.21122829820004</v>
      </c>
      <c r="AA61" s="10">
        <v>206.5899769462</v>
      </c>
      <c r="AB61" s="10">
        <v>24.9498024957</v>
      </c>
      <c r="AC61" s="10">
        <v>97.84552205429999</v>
      </c>
      <c r="AD61" s="10">
        <v>24.097419253200005</v>
      </c>
      <c r="AE61" s="10"/>
      <c r="AF61" s="10">
        <v>811.3462200403</v>
      </c>
      <c r="AG61" s="10">
        <v>97.7290356523</v>
      </c>
      <c r="AH61" s="10">
        <v>713.6171843879999</v>
      </c>
      <c r="AI61" s="10"/>
      <c r="AJ61" s="10">
        <v>737.0291362872001</v>
      </c>
      <c r="AK61" s="10">
        <v>352.11434313050006</v>
      </c>
      <c r="AL61" s="10">
        <v>261.0906139331</v>
      </c>
      <c r="AM61" s="10">
        <v>123.8241792236</v>
      </c>
      <c r="AN61" s="10"/>
      <c r="AO61" s="10">
        <v>674.7603623043</v>
      </c>
      <c r="AP61" s="10">
        <v>27.734394290099996</v>
      </c>
      <c r="AQ61" s="10"/>
      <c r="AR61" s="10"/>
      <c r="AS61" s="10">
        <v>0.7630070888</v>
      </c>
      <c r="AT61" s="10" t="s">
        <v>2</v>
      </c>
      <c r="AU61" s="10">
        <v>13.785110948900002</v>
      </c>
      <c r="AV61" s="10">
        <v>8.0682113829</v>
      </c>
      <c r="AW61" s="10" t="s">
        <v>2</v>
      </c>
      <c r="AX61" s="10">
        <v>624.4096385936</v>
      </c>
      <c r="AY61" s="10"/>
      <c r="AZ61" s="10">
        <v>241.4876004924</v>
      </c>
      <c r="BA61" s="10">
        <v>33.58781313450001</v>
      </c>
      <c r="BB61" s="10"/>
      <c r="BC61" s="10"/>
      <c r="BD61" s="10">
        <v>207.8997873579</v>
      </c>
      <c r="BE61" s="10">
        <v>6854.753992987598</v>
      </c>
      <c r="BF61" s="10">
        <v>6854.753992987598</v>
      </c>
      <c r="BG61" s="23"/>
      <c r="BH61" s="23">
        <v>409176.0539829703</v>
      </c>
    </row>
    <row r="62" ht="11.25">
      <c r="A62" s="5" t="s">
        <v>52</v>
      </c>
    </row>
    <row r="63" ht="11.25">
      <c r="A63" s="5" t="s">
        <v>53</v>
      </c>
    </row>
    <row r="67" spans="1:2" ht="11.25">
      <c r="A67" s="5"/>
      <c r="B67" s="5"/>
    </row>
  </sheetData>
  <printOptions/>
  <pageMargins left="0.4" right="0.5" top="0.5" bottom="0.5" header="0.5" footer="0.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HVIR</dc:creator>
  <cp:keywords/>
  <dc:description/>
  <cp:lastModifiedBy>Chantal Melser</cp:lastModifiedBy>
  <cp:lastPrinted>2007-01-08T13:23:10Z</cp:lastPrinted>
  <dcterms:created xsi:type="dcterms:W3CDTF">2006-11-27T13:57:17Z</dcterms:created>
  <dcterms:modified xsi:type="dcterms:W3CDTF">2009-09-07T14:44:01Z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-127570183</vt:i4>
  </property>
  <property fmtid="{D5CDD505-2E9C-101B-9397-08002B2CF9AE}" pid="4" name="_EmailSubje">
    <vt:lpwstr>Bodemgebruiksrekening themapagina - cijfers "niet in Statline"</vt:lpwstr>
  </property>
  <property fmtid="{D5CDD505-2E9C-101B-9397-08002B2CF9AE}" pid="5" name="_AuthorEma">
    <vt:lpwstr>c.melser@cbs.nl</vt:lpwstr>
  </property>
  <property fmtid="{D5CDD505-2E9C-101B-9397-08002B2CF9AE}" pid="6" name="_AuthorEmailDisplayNa">
    <vt:lpwstr>Melser, mevr. dr. C.</vt:lpwstr>
  </property>
</Properties>
</file>