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BIJLAGE I" sheetId="1" r:id="rId1"/>
    <sheet name="BIJLAGE II " sheetId="2" r:id="rId2"/>
  </sheets>
  <definedNames>
    <definedName name="_xlnm.Print_Titles" localSheetId="1">'BIJLAGE II '!$3:$3</definedName>
  </definedNames>
  <calcPr fullCalcOnLoad="1"/>
</workbook>
</file>

<file path=xl/sharedStrings.xml><?xml version="1.0" encoding="utf-8"?>
<sst xmlns="http://schemas.openxmlformats.org/spreadsheetml/2006/main" count="308" uniqueCount="303">
  <si>
    <t>ISCHEMISCHE HARTZIEKTEN * HARTRITMESTOORNISSEN</t>
  </si>
  <si>
    <t>DIABETES MELLITUS * ISCHEMISCHE HARTZIEKTEN</t>
  </si>
  <si>
    <t>DIABETES MELLITUS * HARTRITMESTOORNISSEN</t>
  </si>
  <si>
    <t>HARTRITMESTOORNISSEN * HARTFALEN</t>
  </si>
  <si>
    <t>DIABETES MELLITUS * HARTFALEN</t>
  </si>
  <si>
    <t>ISCHEMISCHE HARTZIEKTEN * HARTFALEN</t>
  </si>
  <si>
    <t>ISCHEMISCHE HARTZIEKTEN * OVERIGE AANDOENINGEN VAN HET ENDOCARD</t>
  </si>
  <si>
    <t>OVERIGE AANDOENINGEN VAN HET ENDOCARD * HARTRITMESTOORNISSEN</t>
  </si>
  <si>
    <t>OVERIGE AANDOENINGEN VAN HET ENDOCARD * HARTFALEN</t>
  </si>
  <si>
    <t>DIABETES MELLITUS * OVERIGE AANDOENINGEN VAN HET ENDOCARD</t>
  </si>
  <si>
    <t>DIABETES MELLITUS * OV. AFWIJKINGEN V/D INTERNE SECRETIE V. PANCREAS</t>
  </si>
  <si>
    <t>ESSENTIELE HYPERTENSIE * ISCHEMISCHE HARTZIEKTEN</t>
  </si>
  <si>
    <t>DIABETES MELLITUS * ESSENTIELE HYPERTENSIE</t>
  </si>
  <si>
    <t>ESSENTIELE HYPERTENSIE * HARTRITMESTOORNISSEN</t>
  </si>
  <si>
    <t>ESSENTIELE HYPERTENSIE * HARTFALEN</t>
  </si>
  <si>
    <t>ESSENTIELE HYPERTENSIE * OVERIGE AANDOENINGEN VAN HET ENDOCARD</t>
  </si>
  <si>
    <t>HARTFALEN * COPD EXCL. ASTMA</t>
  </si>
  <si>
    <t>HARTRITMESTOORNISSEN * COPD EXCL. ASTMA</t>
  </si>
  <si>
    <t>ISCHEMISCHE HARTZIEKTEN * COPD EXCL. ASTMA</t>
  </si>
  <si>
    <t>DIABETES MELLITUS * COPD EXCL. ASTMA</t>
  </si>
  <si>
    <t>ESSENTIELE HYPERTENSIE * COPD EXCL. ASTMA</t>
  </si>
  <si>
    <t>OVERIGE AANDOENINGEN VAN HET ENDOCARD * COPD EXCL. ASTMA</t>
  </si>
  <si>
    <t>STOORNISSEN VAN DE LIPOID STOFWISSELING * ISCHEMISCHE HARTZIEKTEN</t>
  </si>
  <si>
    <t>STOORNISSEN VAN DE LIPOID STOFWISSELING * ESSENTIELE HYPERTENSIE</t>
  </si>
  <si>
    <t>DIABETES MELLITUS * STOORNISSEN VAN DE LIPOID STOFWISSELING</t>
  </si>
  <si>
    <t>STOORNISSEN VAN DE LIPOID STOFWISSELING * HARTRITMESTOORNISSEN</t>
  </si>
  <si>
    <t>STOORNISSEN VAN DE LIPOID STOFWISSELING * HARTFALEN</t>
  </si>
  <si>
    <t>CATARACT* ISCHEMISCHE HARTZIEKTEN</t>
  </si>
  <si>
    <t>CATARACT* HARTRITMESTOORNISSEN</t>
  </si>
  <si>
    <t>DIABETES MELLITUS * CATARACT</t>
  </si>
  <si>
    <t>CATARACT * HARTFALEN</t>
  </si>
  <si>
    <t>CATARACT* COPD EXCL. ASTMA</t>
  </si>
  <si>
    <t>CATARACT* ESSENTIELE HYPERTENSIE</t>
  </si>
  <si>
    <t>MALIGNITEITEN EXCL. MALIGNE MELANOOM VAN DE HUID * HARTRITMESTOORNISSEN</t>
  </si>
  <si>
    <t>MALIGNITEITEN EXCL. MALIGNE MELANOOM VAN DE HUID * DIABETES MELLITUS</t>
  </si>
  <si>
    <t>MALIGNITEITEN EXCL. MALIGNE MELANOOM VAN DE HUID * ISCHEMISCHE HARTZIEKTEN</t>
  </si>
  <si>
    <t>MALIGNITEITEN EXCL. MALIGNE MELANOOM VAN DE HUID * HARTFALEN</t>
  </si>
  <si>
    <t>MALIGNITEITEN EXCL. MALIGNE MELANOOM VAN DE HUID * COPD EXCL. ASTMA</t>
  </si>
  <si>
    <t>MALIGNITEITEN EXCL. MALIGNE MELANOOM VAN DE HUID * CATARACT</t>
  </si>
  <si>
    <t>MALIGNITEITEN EXCL. MALIGNE MELANOOM VAN DE HUID * ESSENTIELE HYPERTENSIE</t>
  </si>
  <si>
    <t>HARTRITMESTOORNISSEN * CARDIOVASCULAIRE AANDOENING</t>
  </si>
  <si>
    <t>ESSENTIELE HYPERTENSIE * CARDIOVASCULAIRE AANDOENING</t>
  </si>
  <si>
    <t>DIABETES MELLITUS * CARDIOVASCULAIRE AANDOENING</t>
  </si>
  <si>
    <t>ISCHEMISCHE HARTZIEKTEN * CARDIOVASCULAIRE AANDOENING</t>
  </si>
  <si>
    <t>HARTFALEN * CARDIOVASCULAIRE AANDOENING</t>
  </si>
  <si>
    <t>CATARACT* CARDIOVASCULAIRE AANDOENING</t>
  </si>
  <si>
    <t>STOORNISSEN VAN DE LIPOID STOFWISSELING * CARDIOVASCULAIRE AANDOENING</t>
  </si>
  <si>
    <t>MALIGNITEITEN EXCL. MALIGNE MELANOOM VAN DE HUID * CARDIOVASCULAIRE AANDOENING</t>
  </si>
  <si>
    <t>CATARACT* OSTEO-ARTROSE EN VERWANTE AFWIJKINGEN</t>
  </si>
  <si>
    <t>HARTRITMESTOORNISSEN * OSTEO-ARTROSE EN VERWANTE AFWIJKINGEN</t>
  </si>
  <si>
    <t>ISCHEMISCHE HARTZIEKTEN * OSTEO-ARTROSE EN VERWANTE AFWIJKINGEN</t>
  </si>
  <si>
    <t>DIABETES MELLITUS * OSTEO-ARTROSE EN VERWANTE AFWIJKINGEN</t>
  </si>
  <si>
    <t>ESSENTIELE HYPERTENSIE * OSTEO-ARTROSE EN VERWANTE AFWIJKINGEN</t>
  </si>
  <si>
    <t>OSTEO-ARTROSE EN VERWANTE AFWIJKINGEN * DERANGEMENT INTERNE VAN DE KNIE</t>
  </si>
  <si>
    <t>HEMIPLEGIE &amp; OVERIGE PARALYTISCHE SYNDROMEN * CARDIOVASCULAIRE AANDOENING</t>
  </si>
  <si>
    <t>HARTFALEN * NIERINSUFFICIENTIE NNO</t>
  </si>
  <si>
    <t>ISCHEMISCHE HARTZIEKTEN * NIERINSUFFICIENTIE NNO</t>
  </si>
  <si>
    <t>HARTRITMESTOORNISSEN * NIERINSUFFICIENTIE NNO</t>
  </si>
  <si>
    <t>DIABETES MELLITUS * NIERINSUFFICIENTIE NNO</t>
  </si>
  <si>
    <t>ISCHEMISCHE HARTZIEKTEN * NIET SCHERP OMSCHREVEN HARTZIEKTEN EN COMPLICATIES</t>
  </si>
  <si>
    <t>HARTRITMESTOORNISSEN * NIET SCHERP OMSCHREVEN HARTZIEKTEN EN COMPLICATIES</t>
  </si>
  <si>
    <t>HARTFALEN * NIET SCHERP OMSCHREVEN HARTZIEKTEN EN COMPLICATIES</t>
  </si>
  <si>
    <t>OVERIGE AANDOENINGEN VAN HET ENDOCARD * NIET SCHERP OMSCHREVEN HARTZIEKTEN EN COMPLICATIES</t>
  </si>
  <si>
    <t>DIABETES MELLITUS * CHRONISCHE ULCUS VAN DE HUID</t>
  </si>
  <si>
    <t>HARTFALEN * CHRONISCHE ULCUS VAN DE HUID</t>
  </si>
  <si>
    <t>CARDIOMYOPATHIE * HARTFALEN</t>
  </si>
  <si>
    <t>CARDIOMYOPATHIE * HARTRITMESTOORNISSEN</t>
  </si>
  <si>
    <t>ISCHEMISCHE HARTZIEKTEN * CARDIOMYOPATHIE</t>
  </si>
  <si>
    <t>DIABETES MELLITUS * OBESITAS EN ANDERE OVERVOEDING</t>
  </si>
  <si>
    <t>OBESITAS EN ANDERE OVERVOEDING * ESSENTIELE HYPERTENSIE</t>
  </si>
  <si>
    <t>OBESITAS EN ANDERE OVERVOEDING * ISCHEMISCHE HARTZIEKTEN</t>
  </si>
  <si>
    <t>ISCHEMISCHE HARTZIEKTEN * ATHEROSCLEROSE</t>
  </si>
  <si>
    <t>DIABETES MELLITUS * ATHEROSCLEROSE</t>
  </si>
  <si>
    <t>ESSENTIELE HYPERTENSIE * ATHEROSCLEROSE</t>
  </si>
  <si>
    <t>ISCHEMISCHE HARTZIEKTEN * ANEURYSMA VAN DE AORTA</t>
  </si>
  <si>
    <t>HARTRITMESTOORNISSEN * ANEURYSMA VAN DE AORTA</t>
  </si>
  <si>
    <t>DIABETES MELLITUS * OVERIGE PERIFERE VAATZIEKTEN</t>
  </si>
  <si>
    <t>ISCHEMISCHE HARTZIEKTEN * OVERIGE PERIFERE VAATZIEKTEN</t>
  </si>
  <si>
    <t>ATHEROSCLEROSE * OVERIGE PERIFERE VAATZIEKTEN</t>
  </si>
  <si>
    <t xml:space="preserve">HARTRITMESTOORNISSEN * DARMDIVERTRIKELS </t>
  </si>
  <si>
    <t xml:space="preserve">DIABETES MELLITUS * DARMDIVERTRIKELS </t>
  </si>
  <si>
    <t xml:space="preserve">CATARACT* DARMDIVERTRIKELS </t>
  </si>
  <si>
    <t xml:space="preserve">HARTFALEN * DARMDIVERTRIKELS </t>
  </si>
  <si>
    <t>ATHEROSCLEROSE * ARTERIELE EMBOLIE EN TROMBOSE</t>
  </si>
  <si>
    <t>DIABETES MELLITUS * ARTERIELE EMBOLIE EN TROMBOSE</t>
  </si>
  <si>
    <t>ISCHEMISCHE HARTZIEKTEN * ARTERIELE EMBOLIE EN TROMBOSE</t>
  </si>
  <si>
    <t>OVERIGE PERIFERE VAATZIEKTEN * ARTERIELE EMBOLIE EN TROMBOSE</t>
  </si>
  <si>
    <t>CARDIOVASCULAIRE AANDOENING * AFSLUITING EN STENOSE VAN PRECEREBRALE ARTERIEN</t>
  </si>
  <si>
    <t>AAND. V MITRAALKLEP, AORTAKLEP, ANDERE END. STRUCT. EN REUM. HARTAAND.  * HARTFALEN</t>
  </si>
  <si>
    <t>AAND. V MITRAALKLEP, AORTAKLEP, ANDERE END. STRUCT. EN REUM. HARTAAND.  * HARTRITMESTOORNISSEN</t>
  </si>
  <si>
    <t>AAND. V MITRAALKLEP, AORTAKLEP, ANDERE END. STRUCT. EN REUM. HARTAAND.  * OVERIGE AANDOENINGEN VAN HET ENDOCARD</t>
  </si>
  <si>
    <t>AAND. V MITRAALKLEP, AORTAKLEP, ANDERE END. STRUCT. EN REUM. HARTAAND.  * ISCHEMISCHE HARTZIEKTEN</t>
  </si>
  <si>
    <t>ISCHEMISCHE HARTZIEKTEN * HYPERPLASIE VAN PROSTAAT</t>
  </si>
  <si>
    <t>HARTRITMESTOORNISSEN * HYPERPLASIE VAN PROSTAAT</t>
  </si>
  <si>
    <t>MALIGNITEITEN EXCL. MALIGNE MELANOOM VAN DE HUID * AANDOENINGEN VAN DE WITTE BLOEDCELLEN</t>
  </si>
  <si>
    <t>HARTFALEN * OVERIGE VENEUZE EMBOLIE EN TROMBOSE</t>
  </si>
  <si>
    <t>DIABETES MELLITUS * HERED. EN IDIOP. PERIFERE ZENUWAAND. &amp; INFLAMM. EN TOX. NEUROPATHIE</t>
  </si>
  <si>
    <t>REUMATOIDE ARTRITIS EN INFLAMMATORE POLYARTROPATHIEEN * OSTEO-ARTROSE EN VERWANTE AFWIJKINGEN</t>
  </si>
  <si>
    <t>Beschrijving diagnose</t>
  </si>
  <si>
    <t>HIV infectie met gespecificeerde aandoeningen</t>
  </si>
  <si>
    <t>Sarcoidosis</t>
  </si>
  <si>
    <t>Late gevolgen van acute poliomyelitis</t>
  </si>
  <si>
    <t>145-239</t>
  </si>
  <si>
    <t>Maligniteiten excl. maligne melanoom van de huid (Incl. 145, 149, 150, 151, 153, 155, 160, 161, 162, 170, 171, 174, 179, 184, 185, 189, 191, 193, 194, 195, 197, 198, 199, 201, 202, 208, 234-238, 239)</t>
  </si>
  <si>
    <t>Maligne melanoom van de huid</t>
  </si>
  <si>
    <t>Thyreotoxicose met of zonder struma</t>
  </si>
  <si>
    <t>Verworven hypothyreoïdie</t>
  </si>
  <si>
    <t>Thyreoiditis</t>
  </si>
  <si>
    <t>Diabetes mellitus</t>
  </si>
  <si>
    <t>Overige afwijkingen van de interne secretie van pancreas</t>
  </si>
  <si>
    <t>Aandoeningen van de glandulae parathyreoideae</t>
  </si>
  <si>
    <t>Aandoeningen van de hypofyse en de hypothalamische controle</t>
  </si>
  <si>
    <t>Aandoeningen van de bijnieren</t>
  </si>
  <si>
    <t>Dysfunctie van de ovaria</t>
  </si>
  <si>
    <t>Dysfunctie van de testikels</t>
  </si>
  <si>
    <t>Overige endocriene stoornissen</t>
  </si>
  <si>
    <t>Vitamine D deficiëntie</t>
  </si>
  <si>
    <t>270-271</t>
  </si>
  <si>
    <t>Stoornissen van aminozuur- en koolhydraat- transport en -metabolisme</t>
  </si>
  <si>
    <t>Stoornissen van de lipoïd stofwisseling</t>
  </si>
  <si>
    <t>Stoornissen van het plasma proteïne metabolisme</t>
  </si>
  <si>
    <t>Jicht</t>
  </si>
  <si>
    <t>Stoornissen van de mineraalstofwisseling</t>
  </si>
  <si>
    <t>Obesitas en andere overvoeding</t>
  </si>
  <si>
    <t>Stoornissen van het immuniteitsmechanisme</t>
  </si>
  <si>
    <t>Hereditaire hemolytische anemieën</t>
  </si>
  <si>
    <t>Stollingsstoornissen</t>
  </si>
  <si>
    <t>Aandoeningen van de witte bloedcellen</t>
  </si>
  <si>
    <t>(pre)seniele organische psychotische aandoeningen</t>
  </si>
  <si>
    <t>Schizofrene stoornissen</t>
  </si>
  <si>
    <t>Affectieve psychosen</t>
  </si>
  <si>
    <t>Paranoïde toestanden</t>
  </si>
  <si>
    <t>Overige niet-organische psychosen</t>
  </si>
  <si>
    <t>Psychosen waarvan oorsprong gebonden aan de kinderleeftijd</t>
  </si>
  <si>
    <t>Neurotische stoornissen</t>
  </si>
  <si>
    <t>Persoonlijkheidsstoornissen</t>
  </si>
  <si>
    <t>Sexuele deviaties en stoornissen</t>
  </si>
  <si>
    <t>Alcoholverslavingssyndroom</t>
  </si>
  <si>
    <t>Verslaving aan drugs</t>
  </si>
  <si>
    <t>Misbruik van drugs of andere middelen zonder verslaving</t>
  </si>
  <si>
    <t>Speciale psychopathologische symptomen</t>
  </si>
  <si>
    <t>Depressieve stoornis, nec of nno</t>
  </si>
  <si>
    <t>Gedragsstoornis, niet elders geclassificeerd</t>
  </si>
  <si>
    <t>Specifieke vertraging in ontwikkeling</t>
  </si>
  <si>
    <t>Lichte zwakzinnigheid</t>
  </si>
  <si>
    <t>Zwakzinnigheid, nno</t>
  </si>
  <si>
    <t>Overige cerebrale degeneraties</t>
  </si>
  <si>
    <t>Ziekte van parkinson</t>
  </si>
  <si>
    <t>Ov. extrapyramidale ziekten enaand. met abnormale bewegingen</t>
  </si>
  <si>
    <t>Ziekten van voorhoorncellen</t>
  </si>
  <si>
    <t>Overige ziekten van het ruggemerg</t>
  </si>
  <si>
    <t>Aandoeningen van het autonome zenuwstelsel</t>
  </si>
  <si>
    <t>Multipele sclerose</t>
  </si>
  <si>
    <t>Cerebrale infantiele paralyse</t>
  </si>
  <si>
    <t>342, 344</t>
  </si>
  <si>
    <t>Hemiplegie &amp; overige paralytische syndromen</t>
  </si>
  <si>
    <t>Epilepsie</t>
  </si>
  <si>
    <t>Migraine</t>
  </si>
  <si>
    <t>Kataplexie of narcolepsie</t>
  </si>
  <si>
    <t>Overige aandoeningen van de hersenen</t>
  </si>
  <si>
    <t>Aandoeningen van ruggemergwortels en plexus</t>
  </si>
  <si>
    <t>Mononeuritis van bov. extr. enmononeuritis multiplex</t>
  </si>
  <si>
    <t>356-357</t>
  </si>
  <si>
    <t>Hereditaire en idiopathische perifere zenuwaandoeningen &amp; inflammatore en toxische neuropathie</t>
  </si>
  <si>
    <t>Spierdystrofieën en overige myopathieën</t>
  </si>
  <si>
    <t>Aandoeningen van de oogbol</t>
  </si>
  <si>
    <t>Overige netvliesaandoeningen</t>
  </si>
  <si>
    <t>Glaucoom</t>
  </si>
  <si>
    <t>Cataract</t>
  </si>
  <si>
    <t>Blindheid en slechtziendheid (low vision)</t>
  </si>
  <si>
    <t>Keratitis</t>
  </si>
  <si>
    <t>376-377</t>
  </si>
  <si>
    <t>Aandoeningen van de orbita &amp; aandoeningen van de nervus opticus en optische banen</t>
  </si>
  <si>
    <t>Overige oogaandoeningen</t>
  </si>
  <si>
    <t>Doofheid en gehoorverlies</t>
  </si>
  <si>
    <t>394-398</t>
  </si>
  <si>
    <t>Aandoeningen van de mitraalklep, aortaklep, mitraal- en aortakleppen, andere endocard structuren en reumatische hartaandoeningen</t>
  </si>
  <si>
    <t>Essentiële hypertensie</t>
  </si>
  <si>
    <t>410-414</t>
  </si>
  <si>
    <t>Ischemische hartziekten</t>
  </si>
  <si>
    <t>415-416, 428</t>
  </si>
  <si>
    <t>Hartfalen</t>
  </si>
  <si>
    <t>Overige aandoeningen van het endocard</t>
  </si>
  <si>
    <t>Cardiomyopathie</t>
  </si>
  <si>
    <t>426-427</t>
  </si>
  <si>
    <t>Hartritmestoornissen</t>
  </si>
  <si>
    <t>Niet scherp omschreven hartziekten en complicaties</t>
  </si>
  <si>
    <t>431, 434, 436</t>
  </si>
  <si>
    <t>Cardiovasculaire aandoening</t>
  </si>
  <si>
    <t>Afsluiting en stenose van precerebrale arteriën</t>
  </si>
  <si>
    <t>Passagère cerebrale ischemie</t>
  </si>
  <si>
    <t>Overige en niet scherp omschr.cerebrovasc. aandoeningen</t>
  </si>
  <si>
    <t>Atherosclerose</t>
  </si>
  <si>
    <t>Aneurysma van de aorta</t>
  </si>
  <si>
    <t>Overige perifere vaatziekten</t>
  </si>
  <si>
    <t>Arteriële embolie en trombose</t>
  </si>
  <si>
    <t>Polyarteriitis nodosa en verwante aandoeningen</t>
  </si>
  <si>
    <t>Overige aandoeningen van arteriën en arteriolen</t>
  </si>
  <si>
    <t>Overige veneuze embolie en trombose</t>
  </si>
  <si>
    <t>Niet-infectieuze aandoeningen van de lymfwegen</t>
  </si>
  <si>
    <t>Chronische sinusitis</t>
  </si>
  <si>
    <t>Chronische ziekten van tonsillen en adenoïd</t>
  </si>
  <si>
    <t>Allergische rhinitis</t>
  </si>
  <si>
    <t>491, 492, 494, 496</t>
  </si>
  <si>
    <t>COPD excl. astma</t>
  </si>
  <si>
    <t>Astma</t>
  </si>
  <si>
    <t>Mijnwerkers pneumoconiose</t>
  </si>
  <si>
    <t>Asbestose</t>
  </si>
  <si>
    <t>Enteritis regionalis</t>
  </si>
  <si>
    <t>Idiopathische proctocolitis</t>
  </si>
  <si>
    <t>Darmdivertikels</t>
  </si>
  <si>
    <t>Chronische leverziekte en levercirrose</t>
  </si>
  <si>
    <t>Overige aandoeningen van de lever</t>
  </si>
  <si>
    <t>Overige aandoeningen van de galwegen</t>
  </si>
  <si>
    <t>Absorptiestoornissen van de darm</t>
  </si>
  <si>
    <t>580-583</t>
  </si>
  <si>
    <t>Acute glomerulonefritis, nefrotisch syndroom, chronische glomerulonefritis, nefritis en nefropathie, niet gespec. als acuut of chronisch</t>
  </si>
  <si>
    <t>Nierinsufficientie nno</t>
  </si>
  <si>
    <t>Aandoeningen als gevolg van beperkte nierfunctie</t>
  </si>
  <si>
    <t>Overige aandoeningen van de blaas</t>
  </si>
  <si>
    <t>Hyperplasie van prostaat</t>
  </si>
  <si>
    <t>Aandoeningen van de penis</t>
  </si>
  <si>
    <t>Endometriose</t>
  </si>
  <si>
    <t>Prolaps van geslachtsorganen</t>
  </si>
  <si>
    <t>Menstruatiestoornissen en overig abnormaal bloedverlies</t>
  </si>
  <si>
    <t>Aandoeningen van menopauze en postmenopauze</t>
  </si>
  <si>
    <t>Infertiliteit van de vrouw</t>
  </si>
  <si>
    <t>Atopische dermatitis en verwante aandoeningen</t>
  </si>
  <si>
    <t>Psoriasis en verwante aandoeningen</t>
  </si>
  <si>
    <t>Chronisch ulcus van de huid</t>
  </si>
  <si>
    <t>Diffuse ziekten van bindweefsel</t>
  </si>
  <si>
    <t>Reumatoïde artritis en inflammatore polyartropathieën</t>
  </si>
  <si>
    <t>Osteo-artrose en verwante afwijkingen</t>
  </si>
  <si>
    <t>Overige en niet gespecificeerde artropathieën</t>
  </si>
  <si>
    <t>Dérangement interne van de knie</t>
  </si>
  <si>
    <t>Ankyloserende spondylitis e.a.inflamm. spondylopathieën</t>
  </si>
  <si>
    <t>Spondylose en verwante aandoeningen</t>
  </si>
  <si>
    <t>Aandoeningen van tussenwervelschijven</t>
  </si>
  <si>
    <t>Polymyalgia rheumatica</t>
  </si>
  <si>
    <t>Osteomyelitis, periostitis en overige infecties van bot</t>
  </si>
  <si>
    <t>Osteochondropathieën</t>
  </si>
  <si>
    <t>Spina bifida</t>
  </si>
  <si>
    <t>Congenitale afwijkingen van het oog</t>
  </si>
  <si>
    <t>Seniliteit</t>
  </si>
  <si>
    <t>Letsel van het ruggemerg zonder blijk van wervelletsel</t>
  </si>
  <si>
    <t>Toxisch gevolg van lood en loodverbindingen (incl.dampen)</t>
  </si>
  <si>
    <t>Toxisch gevolg van andere metalen</t>
  </si>
  <si>
    <t>Ov. en niet gespec. vormen van proteïne-calorische ondervoed.</t>
  </si>
  <si>
    <t>Overige organische psychotische aandoeningen (chronisch)</t>
  </si>
  <si>
    <t>Fysiologische functiestoornissen door psychische factoren</t>
  </si>
  <si>
    <t>Overige en niet gespecificeerde stofwisselingsstoornissen</t>
  </si>
  <si>
    <t>Stoornis van emoties specifiek v. kinderleeftijd/adolescentie</t>
  </si>
  <si>
    <t>Chorioret.ontstekingen en littekens en ov.aand.v.chorioïdea</t>
  </si>
  <si>
    <t>Specif. niet-psychot. stoornissen tgv hersenbeschadiging</t>
  </si>
  <si>
    <t>Hyperkinetisch syndroom van de kinderleeftijd</t>
  </si>
  <si>
    <t>Osteitis deformans en osteopathieën samenh.met andere aand.</t>
  </si>
  <si>
    <t>Overige congenitale afwijkingen van het zenuwstelsel</t>
  </si>
  <si>
    <t>ICD9-CM (1)</t>
  </si>
  <si>
    <t>*</t>
  </si>
  <si>
    <r>
      <t>VERWACHTE AANTAL ZIEKENHUISPATIENTEN</t>
    </r>
    <r>
      <rPr>
        <vertAlign val="superscript"/>
        <sz val="9"/>
        <rFont val="Arial"/>
        <family val="2"/>
      </rPr>
      <t>3</t>
    </r>
  </si>
  <si>
    <r>
      <t>SIGNIFICANTIE</t>
    </r>
    <r>
      <rPr>
        <vertAlign val="superscript"/>
        <sz val="9"/>
        <rFont val="Arial"/>
        <family val="2"/>
      </rPr>
      <t>5</t>
    </r>
  </si>
  <si>
    <r>
      <t>RATIO WAARGENOMEN/ VERWACHTE AANTAL PATIENTEN</t>
    </r>
    <r>
      <rPr>
        <vertAlign val="superscript"/>
        <sz val="9"/>
        <rFont val="Arial"/>
        <family val="2"/>
      </rPr>
      <t>4</t>
    </r>
  </si>
  <si>
    <r>
      <t>PREVALENTIE IN TOTALE ZIEKENHUISPOPULATIE</t>
    </r>
    <r>
      <rPr>
        <vertAlign val="superscript"/>
        <sz val="9"/>
        <rFont val="Arial"/>
        <family val="2"/>
      </rPr>
      <t>1</t>
    </r>
    <r>
      <rPr>
        <sz val="9"/>
        <rFont val="Arial"/>
        <family val="2"/>
      </rPr>
      <t xml:space="preserve">        </t>
    </r>
  </si>
  <si>
    <t xml:space="preserve">WAARGENOMEN AANTAL ZIEKENHUISPATIENTEN </t>
  </si>
  <si>
    <r>
      <t>PREVALENTIE IN ZIEKENHUISPOPULATIE MET MULTIMORBIDITEIT</t>
    </r>
    <r>
      <rPr>
        <vertAlign val="superscript"/>
        <sz val="9"/>
        <rFont val="Arial"/>
        <family val="2"/>
      </rPr>
      <t>2</t>
    </r>
  </si>
  <si>
    <t>%</t>
  </si>
  <si>
    <t>COMBINATIE VAN CHRONSCHE ZIEKTEN</t>
  </si>
  <si>
    <t>(1) De diagnosen zijn geclassificeerd volgens de International Classification of Diseases, 9th revision, Clinical Modification (ICD9-CM).</t>
  </si>
  <si>
    <t>Bron: CBS,Prismant</t>
  </si>
  <si>
    <t xml:space="preserve">ISCHEMISCHE HARTZIEKTEN * DARMDIVERTIKELS </t>
  </si>
  <si>
    <t xml:space="preserve">MALIGNITEITEN EXCL. MALIGNE MELANOOM VAN DE HUID * DARMDIVERTIKELS </t>
  </si>
  <si>
    <r>
      <t xml:space="preserve">BIJLAGE II. TOP 100 VAN MEEST VOORKOMENDE COMBINATIES VAN CHRONISCHE ZIEKTEN ONDER ZIEKENHUISPATIENTEN </t>
    </r>
    <r>
      <rPr>
        <b/>
        <sz val="10"/>
        <rFont val="Times New Roman"/>
        <family val="1"/>
      </rPr>
      <t>≥</t>
    </r>
    <r>
      <rPr>
        <b/>
        <sz val="10"/>
        <rFont val="Arial"/>
        <family val="2"/>
      </rPr>
      <t>55 JAAR (2003-2004)</t>
    </r>
  </si>
  <si>
    <t>BIJLAGE I. ICD9-CM CODES VAN DE 146 GEDEFINIEERDE CHRONISCHE ZIEKTEN</t>
  </si>
  <si>
    <t>absoluut</t>
  </si>
  <si>
    <t>TOTAAL AANTAL ZIEKENHUISPATIENTEN (absoluut = 100%)</t>
  </si>
  <si>
    <t xml:space="preserve">  w.v. ziekenhuispatienten met multimorbiditeit</t>
  </si>
  <si>
    <t xml:space="preserve">(1) prevalentie in totale ziekenhuispopulatie: dit is het percentage ziekenhuispatiënten met de betreffende combinatie van ziekten in de totale </t>
  </si>
  <si>
    <t xml:space="preserve">ziekenhuispopulatie (n = 1 058 234). </t>
  </si>
  <si>
    <t>(2) prevalentie in ziekenhuispopulatie met multimorbiditeit: dit is het het percentage ziekenhuispatiënten met de betreffende combinatie van</t>
  </si>
  <si>
    <t>ziekten in de populatie van ziekenhuispatiënten met multimorbiditeit (n = 233 109). Ziekenhuispatiënten met multimorbiditeit zijn patiënten</t>
  </si>
  <si>
    <t xml:space="preserve">waarbij 2 of meer chronische ziekten zijn geregistreerd tijdens ziekenhuisopnamen in 2003-2004. </t>
  </si>
  <si>
    <t xml:space="preserve">(3) verwachte aantal ziekenhuispatiënten met een bepaalde combinatie van ziekten: dit is het aantal patienten dat verwacht kan worden in de </t>
  </si>
  <si>
    <t>totale ziekenhuispopulatie als de betreffende combinatie van ziekten onafhankelijk van elkaar zouden voorkomen. Dit is berekend door de</t>
  </si>
  <si>
    <t>prevalenties van de afzonderlijke ziekten en de ziekenhuispopulatie te vermenigvuldigen. Bij het berekenen van het verwachte aantal</t>
  </si>
  <si>
    <t>ziekenhuispatiënten is rekening gehouden met de geslachts- en leeftijdsverdeling (4 leeftijdsgroepen) van de betreffende</t>
  </si>
  <si>
    <t>ziekenhuispopulatie. Daarom is per leeftijds-geslachtsgroep het verwachte aantal ziekenhuispatiënten met een combinatie van ziekten</t>
  </si>
  <si>
    <t>berekend. De aantallen van de groepen bij elkaar opgeteld geven het totale aantal verwachte ziekenhuispatiënten.</t>
  </si>
  <si>
    <t>(4) ratio waargenomen/verwachte aantal ziekenhuispatiënten met een bepaalde combinatie van ziekten: door het waargenomen aantal</t>
  </si>
  <si>
    <t>ziekenhuispatienten te delen door het verwachte aantal ontstaat een verhoudingsgetal dat aangeeft of de prevalentie van de betreffende</t>
  </si>
  <si>
    <t>combinatie van ziekten groter (ratio&gt;1) of kleiner (ratio&lt;1) is dan verwacht kan worden als de betreffende ziekten onafhankelijk van elkaar</t>
  </si>
  <si>
    <t>zouden voorkomen. Omdat leeftijd en geslacht invloed hebben op het voorkomen van ziekten is hier bij de berekening van de</t>
  </si>
  <si>
    <t>verhoudingsgetallen voor gecorrigeerd door middel van standaardisatie, volgens de methode van Breslow en Day (N.E. Breslow &amp; N.E. Day,</t>
  </si>
  <si>
    <t>Statistical Methods in Cancer Research, Volume II - The design and analysis of cohort studies, World Health Organisation, International</t>
  </si>
  <si>
    <t>Agency for Research on cancer, Lyon, 1987, IARC Scientific Publications No. 82).</t>
  </si>
  <si>
    <t>Als de ratio statistisch significant groter dan 1 is komt de betreffende ziektecombinatie dus vaker voor dan verwacht op basis van</t>
  </si>
  <si>
    <t>onafhankelijkheid van ziekten. In dat geval is er sprake van een statistisch verband tussen de twee ziekten. Verder kan aan de hoogte van de</t>
  </si>
  <si>
    <t>ratio worden afgeleid hoe sterk het onderlinge verband is van de ziekten in de betreffende combinatie. Zo komt de combinatie hartfalen en</t>
  </si>
  <si>
    <t>COPD niet alleen relatief vaak voor in absolute zin (met 3,5% staat deze op de 11e plaats van de meest voorkomende combinaties bij</t>
  </si>
  <si>
    <t>patiënten met multimorbiditeit) maar vertoont deze ook een sterk onderling verband (ratio waargenomen/verwachte aantal is 3,4; dus de</t>
  </si>
  <si>
    <t>combinatie komt 3,4 keer zo vaak voor dan verwacht kan worden op basis van toeval)</t>
  </si>
  <si>
    <t>(5) indien er een * is weergegeven, verschilt de ratio niet statistisch significant (p&gt;0,05) van 1. Dus alle ziektecombinaties waarbij géén * is</t>
  </si>
  <si>
    <t>weergegeven zijn combinaties die significant meer (ratio&gt;1) of minder (ratio&lt;1) voorkomen dan verwacht kan worden als de ziekten</t>
  </si>
  <si>
    <t>onafhankelijk van elkaar zouden zijn.</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</si>
</sst>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00"/>
    <numFmt numFmtId="182" formatCode="0.0"/>
    <numFmt numFmtId="183" formatCode="0.00000"/>
    <numFmt numFmtId="184" formatCode="#,##0.0000"/>
    <numFmt numFmtId="185" formatCode="0.0000000"/>
    <numFmt numFmtId="186" formatCode="0.000000"/>
    <numFmt numFmtId="187" formatCode="#,##0.0"/>
    <numFmt numFmtId="188" formatCode="#,##0.00000000"/>
    <numFmt numFmtId="189" formatCode="0.0%"/>
    <numFmt numFmtId="190" formatCode="0.0000000000"/>
  </numFmts>
  <fonts count="11">
    <font>
      <sz val="10"/>
      <name val="Arial"/>
      <family val="0"/>
    </font>
    <font>
      <sz val="8"/>
      <name val="Arial"/>
      <family val="0"/>
    </font>
    <font>
      <b/>
      <sz val="10"/>
      <name val="Arial"/>
      <family val="2"/>
    </font>
    <font>
      <b/>
      <sz val="9"/>
      <name val="Arial"/>
      <family val="2"/>
    </font>
    <font>
      <sz val="9"/>
      <name val="Arial"/>
      <family val="2"/>
    </font>
    <font>
      <u val="single"/>
      <sz val="10"/>
      <color indexed="36"/>
      <name val="Arial"/>
      <family val="0"/>
    </font>
    <font>
      <u val="single"/>
      <sz val="10"/>
      <color indexed="12"/>
      <name val="Arial"/>
      <family val="0"/>
    </font>
    <font>
      <b/>
      <sz val="8"/>
      <name val="Arial"/>
      <family val="2"/>
    </font>
    <font>
      <b/>
      <sz val="10"/>
      <name val="Times New Roman"/>
      <family val="1"/>
    </font>
    <font>
      <vertAlign val="superscript"/>
      <sz val="9"/>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1">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4" fontId="0" fillId="0" borderId="0" xfId="0" applyAlignment="1">
      <alignment/>
    </xf>
    <xf numFmtId="3"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wrapText="1"/>
    </xf>
    <xf numFmtId="0" fontId="3" fillId="0" borderId="0" xfId="0" applyFont="1" applyBorder="1" applyAlignment="1">
      <alignment horizontal="center"/>
    </xf>
    <xf numFmtId="0" fontId="7" fillId="0" borderId="0" xfId="0" applyFont="1" applyAlignment="1">
      <alignment horizontal="center"/>
    </xf>
    <xf numFmtId="0" fontId="0" fillId="0" borderId="0" xfId="0" applyFont="1" applyAlignment="1">
      <alignment/>
    </xf>
    <xf numFmtId="4" fontId="4" fillId="0" borderId="0" xfId="0" applyNumberFormat="1" applyFont="1" applyBorder="1" applyAlignment="1">
      <alignment horizontal="center"/>
    </xf>
    <xf numFmtId="0" fontId="4" fillId="0" borderId="0" xfId="0" applyFont="1" applyBorder="1" applyAlignment="1">
      <alignment/>
    </xf>
    <xf numFmtId="0" fontId="4" fillId="0" borderId="0" xfId="0" applyFont="1" applyBorder="1" applyAlignment="1">
      <alignment wrapText="1"/>
    </xf>
    <xf numFmtId="0" fontId="0" fillId="0" borderId="0" xfId="0" applyFont="1" applyBorder="1" applyAlignment="1">
      <alignment/>
    </xf>
    <xf numFmtId="3" fontId="1" fillId="0" borderId="0" xfId="0" applyNumberFormat="1" applyFont="1" applyAlignment="1">
      <alignment horizontal="center"/>
    </xf>
    <xf numFmtId="3" fontId="4" fillId="0" borderId="0" xfId="0" applyNumberFormat="1"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xf>
    <xf numFmtId="4" fontId="4" fillId="0" borderId="0" xfId="0" applyFont="1" applyBorder="1" applyAlignment="1">
      <alignment wrapText="1"/>
    </xf>
    <xf numFmtId="3" fontId="4" fillId="0" borderId="0" xfId="0" applyFont="1" applyBorder="1" applyAlignment="1">
      <alignment horizontal="center"/>
    </xf>
    <xf numFmtId="4" fontId="4" fillId="0" borderId="0" xfId="0" applyNumberFormat="1" applyFont="1" applyBorder="1" applyAlignment="1">
      <alignment horizontal="center"/>
    </xf>
    <xf numFmtId="3" fontId="4" fillId="0" borderId="0" xfId="0" applyNumberFormat="1" applyFont="1" applyBorder="1" applyAlignment="1">
      <alignment horizontal="center"/>
    </xf>
    <xf numFmtId="4" fontId="4" fillId="0" borderId="0" xfId="0" applyFont="1" applyBorder="1" applyAlignment="1">
      <alignment horizontal="center"/>
    </xf>
    <xf numFmtId="4" fontId="3" fillId="0" borderId="0" xfId="0" applyFont="1" applyBorder="1" applyAlignment="1">
      <alignment horizontal="center"/>
    </xf>
    <xf numFmtId="4" fontId="4" fillId="0" borderId="0" xfId="0" applyFont="1" applyBorder="1" applyAlignment="1">
      <alignment wrapText="1"/>
    </xf>
    <xf numFmtId="3" fontId="4" fillId="0" borderId="0" xfId="0" applyFont="1" applyBorder="1" applyAlignment="1">
      <alignment horizontal="center"/>
    </xf>
    <xf numFmtId="4" fontId="4" fillId="0" borderId="0" xfId="0" applyNumberFormat="1" applyFont="1" applyBorder="1" applyAlignment="1">
      <alignment horizontal="center"/>
    </xf>
    <xf numFmtId="3" fontId="4" fillId="0" borderId="0" xfId="0" applyNumberFormat="1" applyFont="1" applyBorder="1" applyAlignment="1">
      <alignment horizontal="center"/>
    </xf>
    <xf numFmtId="4" fontId="4" fillId="0" borderId="0" xfId="0" applyFont="1" applyBorder="1" applyAlignment="1">
      <alignment horizontal="center"/>
    </xf>
    <xf numFmtId="4" fontId="3" fillId="0" borderId="0" xfId="0" applyFont="1" applyBorder="1" applyAlignment="1">
      <alignment horizontal="center"/>
    </xf>
    <xf numFmtId="4" fontId="2" fillId="0" borderId="0" xfId="0" applyFont="1" applyBorder="1" applyAlignment="1">
      <alignment horizontal="center"/>
    </xf>
    <xf numFmtId="4" fontId="4" fillId="0" borderId="0" xfId="0" applyFont="1" applyBorder="1" applyAlignment="1">
      <alignment wrapText="1"/>
    </xf>
    <xf numFmtId="3" fontId="4" fillId="0" borderId="0" xfId="0" applyFont="1" applyBorder="1" applyAlignment="1">
      <alignment horizontal="center"/>
    </xf>
    <xf numFmtId="4" fontId="4" fillId="0" borderId="0" xfId="0" applyNumberFormat="1" applyFont="1" applyBorder="1" applyAlignment="1">
      <alignment horizontal="center"/>
    </xf>
    <xf numFmtId="3" fontId="4" fillId="0" borderId="0" xfId="0" applyNumberFormat="1" applyFont="1" applyBorder="1" applyAlignment="1">
      <alignment horizontal="center"/>
    </xf>
    <xf numFmtId="4" fontId="4" fillId="0" borderId="0" xfId="0" applyFont="1" applyBorder="1" applyAlignment="1">
      <alignment horizontal="center"/>
    </xf>
    <xf numFmtId="4" fontId="3" fillId="0" borderId="0" xfId="0" applyFont="1" applyBorder="1" applyAlignment="1">
      <alignment horizontal="center"/>
    </xf>
    <xf numFmtId="4" fontId="3" fillId="0" borderId="0" xfId="0" applyFont="1" applyBorder="1" applyAlignment="1">
      <alignment vertical="top" wrapText="1"/>
    </xf>
    <xf numFmtId="3" fontId="3" fillId="0" borderId="0" xfId="0" applyFont="1" applyBorder="1" applyAlignment="1">
      <alignment horizontal="center" vertical="top" wrapText="1"/>
    </xf>
    <xf numFmtId="3" fontId="3" fillId="0" borderId="0" xfId="0" applyFont="1" applyBorder="1" applyAlignment="1">
      <alignment horizontal="center" vertical="top"/>
    </xf>
    <xf numFmtId="3" fontId="3" fillId="0" borderId="0" xfId="0" applyNumberFormat="1" applyFont="1" applyBorder="1" applyAlignment="1">
      <alignment horizontal="center" vertical="top"/>
    </xf>
    <xf numFmtId="4" fontId="3" fillId="0" borderId="0" xfId="0" applyFont="1" applyBorder="1" applyAlignment="1">
      <alignment horizontal="center" vertical="top" wrapText="1"/>
    </xf>
    <xf numFmtId="4" fontId="3" fillId="0" borderId="0" xfId="0" applyFont="1" applyBorder="1" applyAlignment="1">
      <alignment horizontal="center" vertical="top"/>
    </xf>
    <xf numFmtId="0" fontId="2" fillId="0" borderId="0" xfId="0" applyFont="1" applyBorder="1" applyAlignment="1">
      <alignment wrapText="1"/>
    </xf>
    <xf numFmtId="0" fontId="1" fillId="0" borderId="0" xfId="0" applyFont="1" applyBorder="1" applyAlignment="1">
      <alignment horizontal="center"/>
    </xf>
    <xf numFmtId="3" fontId="1" fillId="0" borderId="0" xfId="0" applyNumberFormat="1" applyFont="1" applyBorder="1" applyAlignment="1">
      <alignment horizontal="center"/>
    </xf>
    <xf numFmtId="0" fontId="7" fillId="0" borderId="0" xfId="0" applyFont="1" applyBorder="1" applyAlignment="1">
      <alignment horizontal="center"/>
    </xf>
    <xf numFmtId="0" fontId="1" fillId="0" borderId="1" xfId="0" applyFont="1" applyBorder="1" applyAlignment="1">
      <alignment/>
    </xf>
    <xf numFmtId="4" fontId="4" fillId="0" borderId="2" xfId="0" applyFont="1" applyBorder="1" applyAlignment="1">
      <alignment wrapText="1"/>
    </xf>
    <xf numFmtId="3" fontId="4" fillId="0" borderId="2" xfId="0" applyFont="1" applyBorder="1" applyAlignment="1">
      <alignment horizontal="center"/>
    </xf>
    <xf numFmtId="4" fontId="4" fillId="0" borderId="2" xfId="0" applyNumberFormat="1" applyFont="1" applyBorder="1" applyAlignment="1">
      <alignment horizontal="center"/>
    </xf>
    <xf numFmtId="3" fontId="4" fillId="0" borderId="2" xfId="0" applyNumberFormat="1" applyFont="1" applyBorder="1" applyAlignment="1">
      <alignment horizontal="center"/>
    </xf>
    <xf numFmtId="4" fontId="4" fillId="0" borderId="2" xfId="0" applyFont="1" applyBorder="1" applyAlignment="1">
      <alignment horizontal="center"/>
    </xf>
    <xf numFmtId="4" fontId="3" fillId="0" borderId="2"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xf>
    <xf numFmtId="0" fontId="0" fillId="0" borderId="0" xfId="0" applyNumberFormat="1" applyFont="1" applyBorder="1" applyAlignment="1">
      <alignment horizontal="center"/>
    </xf>
    <xf numFmtId="4" fontId="0" fillId="0" borderId="0" xfId="0" applyFont="1" applyBorder="1" applyAlignment="1">
      <alignment/>
    </xf>
    <xf numFmtId="4" fontId="0" fillId="0" borderId="0" xfId="0" applyFont="1" applyBorder="1" applyAlignment="1">
      <alignment horizontal="center" vertical="top"/>
    </xf>
    <xf numFmtId="4" fontId="0" fillId="0" borderId="0" xfId="0" applyFont="1" applyBorder="1" applyAlignment="1">
      <alignment wrapText="1"/>
    </xf>
    <xf numFmtId="4" fontId="0" fillId="0" borderId="0" xfId="0" applyFont="1" applyBorder="1" applyAlignment="1">
      <alignment horizontal="center"/>
    </xf>
    <xf numFmtId="0" fontId="0" fillId="0" borderId="0" xfId="0" applyNumberFormat="1" applyFont="1" applyBorder="1" applyAlignment="1">
      <alignment horizontal="center"/>
    </xf>
    <xf numFmtId="4"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4" fontId="0" fillId="0" borderId="0" xfId="0" applyFont="1" applyBorder="1" applyAlignment="1">
      <alignment/>
    </xf>
    <xf numFmtId="0" fontId="0" fillId="0" borderId="2" xfId="0" applyNumberFormat="1" applyFont="1" applyBorder="1" applyAlignment="1">
      <alignment horizontal="center"/>
    </xf>
    <xf numFmtId="4" fontId="0" fillId="0" borderId="2" xfId="0" applyFont="1" applyBorder="1" applyAlignment="1">
      <alignment/>
    </xf>
    <xf numFmtId="4" fontId="0" fillId="0" borderId="1" xfId="0" applyFont="1" applyBorder="1" applyAlignment="1">
      <alignment horizontal="center"/>
    </xf>
    <xf numFmtId="4" fontId="0" fillId="0" borderId="1" xfId="0" applyFont="1" applyBorder="1" applyAlignment="1">
      <alignment/>
    </xf>
    <xf numFmtId="3" fontId="4" fillId="0" borderId="1" xfId="0" applyFont="1" applyBorder="1" applyAlignment="1">
      <alignment horizontal="center" vertical="top" wrapText="1"/>
    </xf>
    <xf numFmtId="4" fontId="4" fillId="0" borderId="1" xfId="0" applyFont="1" applyBorder="1" applyAlignment="1">
      <alignment horizontal="center" vertical="top" wrapText="1"/>
    </xf>
    <xf numFmtId="4" fontId="4" fillId="0" borderId="1" xfId="0" applyFont="1" applyBorder="1" applyAlignment="1">
      <alignment horizontal="center" vertical="top"/>
    </xf>
    <xf numFmtId="4" fontId="4" fillId="0" borderId="0" xfId="0" applyNumberFormat="1" applyFont="1" applyBorder="1" applyAlignment="1">
      <alignment horizontal="center"/>
    </xf>
    <xf numFmtId="3" fontId="4" fillId="0" borderId="1" xfId="0" applyNumberFormat="1" applyFont="1" applyBorder="1" applyAlignment="1">
      <alignment horizontal="center" vertical="top" wrapText="1"/>
    </xf>
    <xf numFmtId="0" fontId="1" fillId="0" borderId="0" xfId="0" applyFont="1" applyBorder="1" applyAlignment="1">
      <alignment/>
    </xf>
    <xf numFmtId="3"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4" fontId="4" fillId="0" borderId="0" xfId="0" applyFont="1" applyBorder="1" applyAlignment="1">
      <alignment horizontal="center" vertical="top" wrapText="1"/>
    </xf>
    <xf numFmtId="4" fontId="4" fillId="0" borderId="0" xfId="0" applyFont="1" applyBorder="1" applyAlignment="1">
      <alignment horizontal="center" vertical="top"/>
    </xf>
    <xf numFmtId="3" fontId="4" fillId="0" borderId="0" xfId="0" applyFont="1" applyBorder="1" applyAlignment="1">
      <alignment horizontal="center" wrapText="1"/>
    </xf>
    <xf numFmtId="3" fontId="10" fillId="0" borderId="0" xfId="0" applyFont="1" applyBorder="1" applyAlignment="1">
      <alignment horizontal="center" vertical="top" wrapText="1"/>
    </xf>
    <xf numFmtId="3" fontId="10" fillId="0" borderId="0" xfId="0" applyNumberFormat="1" applyFont="1" applyBorder="1" applyAlignment="1">
      <alignment horizontal="center" vertical="top" wrapText="1"/>
    </xf>
    <xf numFmtId="4" fontId="4" fillId="0" borderId="0" xfId="0" applyFont="1" applyBorder="1" applyAlignment="1">
      <alignment wrapText="1"/>
    </xf>
    <xf numFmtId="3" fontId="4" fillId="0" borderId="0" xfId="0" applyFont="1" applyBorder="1" applyAlignment="1">
      <alignment horizontal="center"/>
    </xf>
    <xf numFmtId="3" fontId="4" fillId="0" borderId="0" xfId="0" applyNumberFormat="1" applyFont="1" applyBorder="1" applyAlignment="1">
      <alignment horizontal="center"/>
    </xf>
    <xf numFmtId="4" fontId="4" fillId="0" borderId="0" xfId="0" applyFont="1" applyBorder="1" applyAlignment="1">
      <alignment horizontal="center"/>
    </xf>
    <xf numFmtId="4" fontId="3" fillId="0" borderId="0" xfId="0" applyFont="1" applyBorder="1" applyAlignment="1">
      <alignment horizontal="center"/>
    </xf>
    <xf numFmtId="0" fontId="2"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4" fillId="0" borderId="0" xfId="0" applyFont="1" applyBorder="1" applyAlignment="1">
      <alignment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2" fillId="0" borderId="0" xfId="0" applyFont="1" applyBorder="1" applyAlignment="1">
      <alignment wrapText="1"/>
    </xf>
    <xf numFmtId="0" fontId="0" fillId="0" borderId="0" xfId="0"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9"/>
  <sheetViews>
    <sheetView tabSelected="1"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24.140625" style="71" customWidth="1"/>
    <col min="2" max="2" width="112.140625" style="71" customWidth="1"/>
    <col min="3" max="3" width="9.140625" style="18" customWidth="1"/>
    <col min="4" max="16384" width="9.140625" style="14" customWidth="1"/>
  </cols>
  <sheetData>
    <row r="1" spans="1:2" ht="12.75">
      <c r="A1" s="99" t="s">
        <v>272</v>
      </c>
      <c r="B1" s="100"/>
    </row>
    <row r="2" spans="1:2" ht="12.75">
      <c r="A2" s="60"/>
      <c r="B2" s="60"/>
    </row>
    <row r="3" spans="1:2" ht="12.75">
      <c r="A3" s="75" t="s">
        <v>257</v>
      </c>
      <c r="B3" s="76" t="s">
        <v>98</v>
      </c>
    </row>
    <row r="4" spans="1:2" ht="12.75">
      <c r="A4" s="61">
        <v>42</v>
      </c>
      <c r="B4" s="72" t="s">
        <v>99</v>
      </c>
    </row>
    <row r="5" spans="1:2" ht="12.75">
      <c r="A5" s="62">
        <v>135</v>
      </c>
      <c r="B5" s="63" t="s">
        <v>100</v>
      </c>
    </row>
    <row r="6" spans="1:2" ht="12.75">
      <c r="A6" s="62">
        <v>138</v>
      </c>
      <c r="B6" s="63" t="s">
        <v>101</v>
      </c>
    </row>
    <row r="7" spans="1:2" ht="25.5">
      <c r="A7" s="64" t="s">
        <v>102</v>
      </c>
      <c r="B7" s="65" t="s">
        <v>103</v>
      </c>
    </row>
    <row r="8" spans="1:2" ht="12.75">
      <c r="A8" s="62">
        <v>172</v>
      </c>
      <c r="B8" s="63" t="s">
        <v>104</v>
      </c>
    </row>
    <row r="9" spans="1:2" ht="12.75">
      <c r="A9" s="62">
        <v>242</v>
      </c>
      <c r="B9" s="63" t="s">
        <v>105</v>
      </c>
    </row>
    <row r="10" spans="1:2" ht="12.75">
      <c r="A10" s="62">
        <v>244</v>
      </c>
      <c r="B10" s="63" t="s">
        <v>106</v>
      </c>
    </row>
    <row r="11" spans="1:2" ht="12.75">
      <c r="A11" s="62">
        <v>245</v>
      </c>
      <c r="B11" s="63" t="s">
        <v>107</v>
      </c>
    </row>
    <row r="12" spans="1:2" ht="12.75">
      <c r="A12" s="62">
        <v>250</v>
      </c>
      <c r="B12" s="63" t="s">
        <v>108</v>
      </c>
    </row>
    <row r="13" spans="1:2" ht="12.75">
      <c r="A13" s="62">
        <v>251</v>
      </c>
      <c r="B13" s="63" t="s">
        <v>109</v>
      </c>
    </row>
    <row r="14" spans="1:2" ht="12.75">
      <c r="A14" s="62">
        <v>252</v>
      </c>
      <c r="B14" s="63" t="s">
        <v>110</v>
      </c>
    </row>
    <row r="15" spans="1:2" ht="12.75">
      <c r="A15" s="62">
        <v>253</v>
      </c>
      <c r="B15" s="63" t="s">
        <v>111</v>
      </c>
    </row>
    <row r="16" spans="1:2" ht="12.75">
      <c r="A16" s="62">
        <v>255</v>
      </c>
      <c r="B16" s="63" t="s">
        <v>112</v>
      </c>
    </row>
    <row r="17" spans="1:2" ht="12.75">
      <c r="A17" s="62">
        <v>256</v>
      </c>
      <c r="B17" s="63" t="s">
        <v>113</v>
      </c>
    </row>
    <row r="18" spans="1:2" ht="12.75">
      <c r="A18" s="62">
        <v>257</v>
      </c>
      <c r="B18" s="63" t="s">
        <v>114</v>
      </c>
    </row>
    <row r="19" spans="1:2" ht="12.75">
      <c r="A19" s="62">
        <v>259</v>
      </c>
      <c r="B19" s="63" t="s">
        <v>115</v>
      </c>
    </row>
    <row r="20" spans="1:2" ht="12.75">
      <c r="A20" s="62">
        <v>263</v>
      </c>
      <c r="B20" s="63" t="s">
        <v>247</v>
      </c>
    </row>
    <row r="21" spans="1:2" ht="12.75">
      <c r="A21" s="62">
        <v>268</v>
      </c>
      <c r="B21" s="63" t="s">
        <v>116</v>
      </c>
    </row>
    <row r="22" spans="1:2" ht="12.75">
      <c r="A22" s="62" t="s">
        <v>117</v>
      </c>
      <c r="B22" s="63" t="s">
        <v>118</v>
      </c>
    </row>
    <row r="23" spans="1:2" ht="12.75">
      <c r="A23" s="62">
        <v>272</v>
      </c>
      <c r="B23" s="63" t="s">
        <v>119</v>
      </c>
    </row>
    <row r="24" spans="1:2" ht="12.75">
      <c r="A24" s="62">
        <v>273</v>
      </c>
      <c r="B24" s="63" t="s">
        <v>120</v>
      </c>
    </row>
    <row r="25" spans="1:2" ht="12.75">
      <c r="A25" s="62">
        <v>274</v>
      </c>
      <c r="B25" s="63" t="s">
        <v>121</v>
      </c>
    </row>
    <row r="26" spans="1:2" ht="12.75">
      <c r="A26" s="62">
        <v>275</v>
      </c>
      <c r="B26" s="63" t="s">
        <v>122</v>
      </c>
    </row>
    <row r="27" spans="1:2" ht="12.75">
      <c r="A27" s="62">
        <v>277</v>
      </c>
      <c r="B27" s="63" t="s">
        <v>250</v>
      </c>
    </row>
    <row r="28" spans="1:2" ht="12.75">
      <c r="A28" s="62">
        <v>278</v>
      </c>
      <c r="B28" s="63" t="s">
        <v>123</v>
      </c>
    </row>
    <row r="29" spans="1:2" ht="12.75">
      <c r="A29" s="62">
        <v>279</v>
      </c>
      <c r="B29" s="63" t="s">
        <v>124</v>
      </c>
    </row>
    <row r="30" spans="1:2" ht="12.75">
      <c r="A30" s="62">
        <v>282</v>
      </c>
      <c r="B30" s="63" t="s">
        <v>125</v>
      </c>
    </row>
    <row r="31" spans="1:2" ht="12.75">
      <c r="A31" s="62">
        <v>286</v>
      </c>
      <c r="B31" s="63" t="s">
        <v>126</v>
      </c>
    </row>
    <row r="32" spans="1:2" ht="12.75">
      <c r="A32" s="62">
        <v>288</v>
      </c>
      <c r="B32" s="63" t="s">
        <v>127</v>
      </c>
    </row>
    <row r="33" spans="1:2" ht="12.75">
      <c r="A33" s="62">
        <v>290</v>
      </c>
      <c r="B33" s="63" t="s">
        <v>128</v>
      </c>
    </row>
    <row r="34" spans="1:2" ht="12.75">
      <c r="A34" s="62">
        <v>294</v>
      </c>
      <c r="B34" s="63" t="s">
        <v>248</v>
      </c>
    </row>
    <row r="35" spans="1:2" ht="12.75">
      <c r="A35" s="62">
        <v>295</v>
      </c>
      <c r="B35" s="63" t="s">
        <v>129</v>
      </c>
    </row>
    <row r="36" spans="1:2" ht="12.75">
      <c r="A36" s="62">
        <v>296</v>
      </c>
      <c r="B36" s="63" t="s">
        <v>130</v>
      </c>
    </row>
    <row r="37" spans="1:2" ht="12.75">
      <c r="A37" s="62">
        <v>297</v>
      </c>
      <c r="B37" s="63" t="s">
        <v>131</v>
      </c>
    </row>
    <row r="38" spans="1:2" ht="12.75">
      <c r="A38" s="62">
        <v>298</v>
      </c>
      <c r="B38" s="63" t="s">
        <v>132</v>
      </c>
    </row>
    <row r="39" spans="1:2" ht="12.75">
      <c r="A39" s="62">
        <v>299</v>
      </c>
      <c r="B39" s="63" t="s">
        <v>133</v>
      </c>
    </row>
    <row r="40" spans="1:2" ht="12.75">
      <c r="A40" s="62">
        <v>300</v>
      </c>
      <c r="B40" s="63" t="s">
        <v>134</v>
      </c>
    </row>
    <row r="41" spans="1:2" ht="12.75">
      <c r="A41" s="62">
        <v>301</v>
      </c>
      <c r="B41" s="63" t="s">
        <v>135</v>
      </c>
    </row>
    <row r="42" spans="1:2" ht="12.75">
      <c r="A42" s="62">
        <v>302</v>
      </c>
      <c r="B42" s="63" t="s">
        <v>136</v>
      </c>
    </row>
    <row r="43" spans="1:2" ht="12.75">
      <c r="A43" s="62">
        <v>303</v>
      </c>
      <c r="B43" s="63" t="s">
        <v>137</v>
      </c>
    </row>
    <row r="44" spans="1:2" ht="12.75">
      <c r="A44" s="62">
        <v>304</v>
      </c>
      <c r="B44" s="63" t="s">
        <v>138</v>
      </c>
    </row>
    <row r="45" spans="1:2" ht="12.75">
      <c r="A45" s="62">
        <v>305</v>
      </c>
      <c r="B45" s="63" t="s">
        <v>139</v>
      </c>
    </row>
    <row r="46" spans="1:2" ht="12.75">
      <c r="A46" s="62">
        <v>306</v>
      </c>
      <c r="B46" s="63" t="s">
        <v>249</v>
      </c>
    </row>
    <row r="47" spans="1:2" ht="12.75">
      <c r="A47" s="62">
        <v>307</v>
      </c>
      <c r="B47" s="63" t="s">
        <v>140</v>
      </c>
    </row>
    <row r="48" spans="1:2" ht="12.75">
      <c r="A48" s="62">
        <v>310</v>
      </c>
      <c r="B48" s="63" t="s">
        <v>253</v>
      </c>
    </row>
    <row r="49" spans="1:2" ht="12.75">
      <c r="A49" s="62">
        <v>311</v>
      </c>
      <c r="B49" s="63" t="s">
        <v>141</v>
      </c>
    </row>
    <row r="50" spans="1:2" ht="12.75">
      <c r="A50" s="62">
        <v>312</v>
      </c>
      <c r="B50" s="63" t="s">
        <v>142</v>
      </c>
    </row>
    <row r="51" spans="1:2" ht="12.75">
      <c r="A51" s="62">
        <v>313</v>
      </c>
      <c r="B51" s="63" t="s">
        <v>251</v>
      </c>
    </row>
    <row r="52" spans="1:2" ht="12.75">
      <c r="A52" s="62">
        <v>314</v>
      </c>
      <c r="B52" s="63" t="s">
        <v>254</v>
      </c>
    </row>
    <row r="53" spans="1:2" ht="12.75">
      <c r="A53" s="62">
        <v>315</v>
      </c>
      <c r="B53" s="63" t="s">
        <v>143</v>
      </c>
    </row>
    <row r="54" spans="1:2" ht="12.75">
      <c r="A54" s="62">
        <v>317</v>
      </c>
      <c r="B54" s="63" t="s">
        <v>144</v>
      </c>
    </row>
    <row r="55" spans="1:2" ht="12.75">
      <c r="A55" s="62">
        <v>319</v>
      </c>
      <c r="B55" s="63" t="s">
        <v>145</v>
      </c>
    </row>
    <row r="56" spans="1:2" ht="12.75">
      <c r="A56" s="62">
        <v>331</v>
      </c>
      <c r="B56" s="63" t="s">
        <v>146</v>
      </c>
    </row>
    <row r="57" spans="1:2" ht="12.75">
      <c r="A57" s="62">
        <v>332</v>
      </c>
      <c r="B57" s="63" t="s">
        <v>147</v>
      </c>
    </row>
    <row r="58" spans="1:2" ht="12.75">
      <c r="A58" s="62">
        <v>333</v>
      </c>
      <c r="B58" s="63" t="s">
        <v>148</v>
      </c>
    </row>
    <row r="59" spans="1:2" ht="12.75">
      <c r="A59" s="62">
        <v>335</v>
      </c>
      <c r="B59" s="63" t="s">
        <v>149</v>
      </c>
    </row>
    <row r="60" spans="1:2" ht="12.75">
      <c r="A60" s="62">
        <v>336</v>
      </c>
      <c r="B60" s="63" t="s">
        <v>150</v>
      </c>
    </row>
    <row r="61" spans="1:2" ht="12.75">
      <c r="A61" s="62">
        <v>337</v>
      </c>
      <c r="B61" s="63" t="s">
        <v>151</v>
      </c>
    </row>
    <row r="62" spans="1:2" ht="12.75">
      <c r="A62" s="62">
        <v>340</v>
      </c>
      <c r="B62" s="63" t="s">
        <v>152</v>
      </c>
    </row>
    <row r="63" spans="1:2" ht="12.75">
      <c r="A63" s="62">
        <v>343</v>
      </c>
      <c r="B63" s="63" t="s">
        <v>153</v>
      </c>
    </row>
    <row r="64" spans="1:2" ht="12.75">
      <c r="A64" s="62" t="s">
        <v>154</v>
      </c>
      <c r="B64" s="63" t="s">
        <v>155</v>
      </c>
    </row>
    <row r="65" spans="1:2" ht="12.75">
      <c r="A65" s="62">
        <v>345</v>
      </c>
      <c r="B65" s="63" t="s">
        <v>156</v>
      </c>
    </row>
    <row r="66" spans="1:2" ht="12.75">
      <c r="A66" s="62">
        <v>346</v>
      </c>
      <c r="B66" s="63" t="s">
        <v>157</v>
      </c>
    </row>
    <row r="67" spans="1:2" ht="12.75">
      <c r="A67" s="62">
        <v>347</v>
      </c>
      <c r="B67" s="63" t="s">
        <v>158</v>
      </c>
    </row>
    <row r="68" spans="1:2" ht="12.75">
      <c r="A68" s="62">
        <v>348</v>
      </c>
      <c r="B68" s="63" t="s">
        <v>159</v>
      </c>
    </row>
    <row r="69" spans="1:2" ht="12.75">
      <c r="A69" s="62">
        <v>353</v>
      </c>
      <c r="B69" s="63" t="s">
        <v>160</v>
      </c>
    </row>
    <row r="70" spans="1:2" ht="12.75">
      <c r="A70" s="62">
        <v>354</v>
      </c>
      <c r="B70" s="63" t="s">
        <v>161</v>
      </c>
    </row>
    <row r="71" spans="1:2" ht="12.75">
      <c r="A71" s="62" t="s">
        <v>162</v>
      </c>
      <c r="B71" s="63" t="s">
        <v>163</v>
      </c>
    </row>
    <row r="72" spans="1:2" ht="12.75">
      <c r="A72" s="62">
        <v>359</v>
      </c>
      <c r="B72" s="63" t="s">
        <v>164</v>
      </c>
    </row>
    <row r="73" spans="1:2" ht="12.75">
      <c r="A73" s="62">
        <v>360</v>
      </c>
      <c r="B73" s="63" t="s">
        <v>165</v>
      </c>
    </row>
    <row r="74" spans="1:2" ht="12.75">
      <c r="A74" s="62">
        <v>362</v>
      </c>
      <c r="B74" s="63" t="s">
        <v>166</v>
      </c>
    </row>
    <row r="75" spans="1:2" ht="12.75">
      <c r="A75" s="62">
        <v>363</v>
      </c>
      <c r="B75" s="63" t="s">
        <v>252</v>
      </c>
    </row>
    <row r="76" spans="1:2" ht="12.75">
      <c r="A76" s="62">
        <v>365</v>
      </c>
      <c r="B76" s="63" t="s">
        <v>167</v>
      </c>
    </row>
    <row r="77" spans="1:2" ht="12.75">
      <c r="A77" s="62">
        <v>366</v>
      </c>
      <c r="B77" s="63" t="s">
        <v>168</v>
      </c>
    </row>
    <row r="78" spans="1:2" ht="12.75">
      <c r="A78" s="62">
        <v>369</v>
      </c>
      <c r="B78" s="63" t="s">
        <v>169</v>
      </c>
    </row>
    <row r="79" spans="1:2" ht="12.75">
      <c r="A79" s="62">
        <v>370</v>
      </c>
      <c r="B79" s="63" t="s">
        <v>170</v>
      </c>
    </row>
    <row r="80" spans="1:2" ht="12.75">
      <c r="A80" s="62" t="s">
        <v>171</v>
      </c>
      <c r="B80" s="63" t="s">
        <v>172</v>
      </c>
    </row>
    <row r="81" spans="1:2" ht="12.75">
      <c r="A81" s="62">
        <v>379</v>
      </c>
      <c r="B81" s="63" t="s">
        <v>173</v>
      </c>
    </row>
    <row r="82" spans="1:2" ht="12.75">
      <c r="A82" s="62">
        <v>389</v>
      </c>
      <c r="B82" s="63" t="s">
        <v>174</v>
      </c>
    </row>
    <row r="83" spans="1:2" ht="12.75">
      <c r="A83" s="62" t="s">
        <v>175</v>
      </c>
      <c r="B83" s="63" t="s">
        <v>176</v>
      </c>
    </row>
    <row r="84" spans="1:2" ht="12.75">
      <c r="A84" s="62">
        <v>401</v>
      </c>
      <c r="B84" s="63" t="s">
        <v>177</v>
      </c>
    </row>
    <row r="85" spans="1:2" ht="12.75">
      <c r="A85" s="66" t="s">
        <v>178</v>
      </c>
      <c r="B85" s="63" t="s">
        <v>179</v>
      </c>
    </row>
    <row r="86" spans="1:2" ht="12.75">
      <c r="A86" s="66" t="s">
        <v>180</v>
      </c>
      <c r="B86" s="63" t="s">
        <v>181</v>
      </c>
    </row>
    <row r="87" spans="1:2" ht="12.75">
      <c r="A87" s="62">
        <v>424</v>
      </c>
      <c r="B87" s="63" t="s">
        <v>182</v>
      </c>
    </row>
    <row r="88" spans="1:2" ht="12.75">
      <c r="A88" s="62">
        <v>425</v>
      </c>
      <c r="B88" s="63" t="s">
        <v>183</v>
      </c>
    </row>
    <row r="89" spans="1:2" ht="12.75">
      <c r="A89" s="66" t="s">
        <v>184</v>
      </c>
      <c r="B89" s="63" t="s">
        <v>185</v>
      </c>
    </row>
    <row r="90" spans="1:2" ht="12.75">
      <c r="A90" s="62">
        <v>429</v>
      </c>
      <c r="B90" s="63" t="s">
        <v>186</v>
      </c>
    </row>
    <row r="91" spans="1:2" ht="12.75">
      <c r="A91" s="66" t="s">
        <v>187</v>
      </c>
      <c r="B91" s="63" t="s">
        <v>188</v>
      </c>
    </row>
    <row r="92" spans="1:2" ht="12.75">
      <c r="A92" s="62">
        <v>433</v>
      </c>
      <c r="B92" s="63" t="s">
        <v>189</v>
      </c>
    </row>
    <row r="93" spans="1:2" ht="12.75">
      <c r="A93" s="62">
        <v>435</v>
      </c>
      <c r="B93" s="63" t="s">
        <v>190</v>
      </c>
    </row>
    <row r="94" spans="1:2" ht="12.75">
      <c r="A94" s="62">
        <v>437</v>
      </c>
      <c r="B94" s="63" t="s">
        <v>191</v>
      </c>
    </row>
    <row r="95" spans="1:2" ht="12.75">
      <c r="A95" s="62">
        <v>440</v>
      </c>
      <c r="B95" s="63" t="s">
        <v>192</v>
      </c>
    </row>
    <row r="96" spans="1:2" ht="12.75">
      <c r="A96" s="62">
        <v>441</v>
      </c>
      <c r="B96" s="63" t="s">
        <v>193</v>
      </c>
    </row>
    <row r="97" spans="1:2" ht="12.75">
      <c r="A97" s="62">
        <v>443</v>
      </c>
      <c r="B97" s="63" t="s">
        <v>194</v>
      </c>
    </row>
    <row r="98" spans="1:2" ht="12.75">
      <c r="A98" s="62">
        <v>444</v>
      </c>
      <c r="B98" s="63" t="s">
        <v>195</v>
      </c>
    </row>
    <row r="99" spans="1:2" ht="12.75">
      <c r="A99" s="62">
        <v>446</v>
      </c>
      <c r="B99" s="63" t="s">
        <v>196</v>
      </c>
    </row>
    <row r="100" spans="1:2" ht="12.75">
      <c r="A100" s="62">
        <v>447</v>
      </c>
      <c r="B100" s="63" t="s">
        <v>197</v>
      </c>
    </row>
    <row r="101" spans="1:2" ht="12.75">
      <c r="A101" s="62">
        <v>453</v>
      </c>
      <c r="B101" s="63" t="s">
        <v>198</v>
      </c>
    </row>
    <row r="102" spans="1:2" ht="12.75">
      <c r="A102" s="62">
        <v>457</v>
      </c>
      <c r="B102" s="63" t="s">
        <v>199</v>
      </c>
    </row>
    <row r="103" spans="1:2" ht="12.75">
      <c r="A103" s="62">
        <v>473</v>
      </c>
      <c r="B103" s="63" t="s">
        <v>200</v>
      </c>
    </row>
    <row r="104" spans="1:2" ht="12.75">
      <c r="A104" s="62">
        <v>474</v>
      </c>
      <c r="B104" s="63" t="s">
        <v>201</v>
      </c>
    </row>
    <row r="105" spans="1:2" ht="12.75">
      <c r="A105" s="62">
        <v>477</v>
      </c>
      <c r="B105" s="63" t="s">
        <v>202</v>
      </c>
    </row>
    <row r="106" spans="1:2" ht="12.75">
      <c r="A106" s="66" t="s">
        <v>203</v>
      </c>
      <c r="B106" s="63" t="s">
        <v>204</v>
      </c>
    </row>
    <row r="107" spans="1:2" ht="12.75">
      <c r="A107" s="62">
        <v>493</v>
      </c>
      <c r="B107" s="63" t="s">
        <v>205</v>
      </c>
    </row>
    <row r="108" spans="1:2" ht="12.75">
      <c r="A108" s="62">
        <v>500</v>
      </c>
      <c r="B108" s="63" t="s">
        <v>206</v>
      </c>
    </row>
    <row r="109" spans="1:2" ht="12.75">
      <c r="A109" s="62">
        <v>501</v>
      </c>
      <c r="B109" s="63" t="s">
        <v>207</v>
      </c>
    </row>
    <row r="110" spans="1:2" ht="12.75">
      <c r="A110" s="62">
        <v>555</v>
      </c>
      <c r="B110" s="63" t="s">
        <v>208</v>
      </c>
    </row>
    <row r="111" spans="1:2" ht="12.75">
      <c r="A111" s="62">
        <v>556</v>
      </c>
      <c r="B111" s="63" t="s">
        <v>209</v>
      </c>
    </row>
    <row r="112" spans="1:2" ht="12.75">
      <c r="A112" s="62">
        <v>562</v>
      </c>
      <c r="B112" s="63" t="s">
        <v>210</v>
      </c>
    </row>
    <row r="113" spans="1:2" ht="12.75">
      <c r="A113" s="62">
        <v>571</v>
      </c>
      <c r="B113" s="63" t="s">
        <v>211</v>
      </c>
    </row>
    <row r="114" spans="1:2" ht="12.75">
      <c r="A114" s="62">
        <v>573</v>
      </c>
      <c r="B114" s="63" t="s">
        <v>212</v>
      </c>
    </row>
    <row r="115" spans="1:2" ht="12.75">
      <c r="A115" s="62">
        <v>576</v>
      </c>
      <c r="B115" s="63" t="s">
        <v>213</v>
      </c>
    </row>
    <row r="116" spans="1:2" ht="12.75">
      <c r="A116" s="62">
        <v>579</v>
      </c>
      <c r="B116" s="63" t="s">
        <v>214</v>
      </c>
    </row>
    <row r="117" spans="1:2" ht="12.75">
      <c r="A117" s="62" t="s">
        <v>215</v>
      </c>
      <c r="B117" s="63" t="s">
        <v>216</v>
      </c>
    </row>
    <row r="118" spans="1:2" ht="12.75">
      <c r="A118" s="62">
        <v>586</v>
      </c>
      <c r="B118" s="63" t="s">
        <v>217</v>
      </c>
    </row>
    <row r="119" spans="1:2" ht="12.75">
      <c r="A119" s="62">
        <v>588</v>
      </c>
      <c r="B119" s="63" t="s">
        <v>218</v>
      </c>
    </row>
    <row r="120" spans="1:2" ht="12.75">
      <c r="A120" s="62">
        <v>596</v>
      </c>
      <c r="B120" s="63" t="s">
        <v>219</v>
      </c>
    </row>
    <row r="121" spans="1:2" ht="12.75">
      <c r="A121" s="62">
        <v>600</v>
      </c>
      <c r="B121" s="63" t="s">
        <v>220</v>
      </c>
    </row>
    <row r="122" spans="1:2" ht="12.75">
      <c r="A122" s="62">
        <v>607</v>
      </c>
      <c r="B122" s="63" t="s">
        <v>221</v>
      </c>
    </row>
    <row r="123" spans="1:2" ht="12.75">
      <c r="A123" s="62">
        <v>617</v>
      </c>
      <c r="B123" s="63" t="s">
        <v>222</v>
      </c>
    </row>
    <row r="124" spans="1:2" ht="12.75">
      <c r="A124" s="62">
        <v>618</v>
      </c>
      <c r="B124" s="63" t="s">
        <v>223</v>
      </c>
    </row>
    <row r="125" spans="1:2" ht="12.75">
      <c r="A125" s="62">
        <v>626</v>
      </c>
      <c r="B125" s="63" t="s">
        <v>224</v>
      </c>
    </row>
    <row r="126" spans="1:2" ht="12.75">
      <c r="A126" s="62">
        <v>627</v>
      </c>
      <c r="B126" s="63" t="s">
        <v>225</v>
      </c>
    </row>
    <row r="127" spans="1:2" ht="12.75">
      <c r="A127" s="62">
        <v>628</v>
      </c>
      <c r="B127" s="63" t="s">
        <v>226</v>
      </c>
    </row>
    <row r="128" spans="1:2" ht="12.75">
      <c r="A128" s="62">
        <v>691</v>
      </c>
      <c r="B128" s="63" t="s">
        <v>227</v>
      </c>
    </row>
    <row r="129" spans="1:2" ht="12.75">
      <c r="A129" s="62">
        <v>696</v>
      </c>
      <c r="B129" s="63" t="s">
        <v>228</v>
      </c>
    </row>
    <row r="130" spans="1:2" ht="12.75">
      <c r="A130" s="62">
        <v>707</v>
      </c>
      <c r="B130" s="63" t="s">
        <v>229</v>
      </c>
    </row>
    <row r="131" spans="1:2" ht="12.75">
      <c r="A131" s="62">
        <v>710</v>
      </c>
      <c r="B131" s="63" t="s">
        <v>230</v>
      </c>
    </row>
    <row r="132" spans="1:2" ht="12.75">
      <c r="A132" s="62">
        <v>714</v>
      </c>
      <c r="B132" s="63" t="s">
        <v>231</v>
      </c>
    </row>
    <row r="133" spans="1:2" ht="12.75">
      <c r="A133" s="62">
        <v>715</v>
      </c>
      <c r="B133" s="63" t="s">
        <v>232</v>
      </c>
    </row>
    <row r="134" spans="1:2" ht="12.75">
      <c r="A134" s="62">
        <v>716</v>
      </c>
      <c r="B134" s="63" t="s">
        <v>233</v>
      </c>
    </row>
    <row r="135" spans="1:2" ht="12.75">
      <c r="A135" s="62">
        <v>717</v>
      </c>
      <c r="B135" s="63" t="s">
        <v>234</v>
      </c>
    </row>
    <row r="136" spans="1:2" ht="12.75">
      <c r="A136" s="62">
        <v>720</v>
      </c>
      <c r="B136" s="63" t="s">
        <v>235</v>
      </c>
    </row>
    <row r="137" spans="1:2" ht="12.75">
      <c r="A137" s="62">
        <v>721</v>
      </c>
      <c r="B137" s="63" t="s">
        <v>236</v>
      </c>
    </row>
    <row r="138" spans="1:2" ht="12.75">
      <c r="A138" s="62">
        <v>722</v>
      </c>
      <c r="B138" s="63" t="s">
        <v>237</v>
      </c>
    </row>
    <row r="139" spans="1:2" ht="12.75">
      <c r="A139" s="62">
        <v>725</v>
      </c>
      <c r="B139" s="63" t="s">
        <v>238</v>
      </c>
    </row>
    <row r="140" spans="1:2" ht="12.75">
      <c r="A140" s="62">
        <v>730</v>
      </c>
      <c r="B140" s="63" t="s">
        <v>239</v>
      </c>
    </row>
    <row r="141" spans="1:2" ht="12.75">
      <c r="A141" s="62">
        <v>731</v>
      </c>
      <c r="B141" s="63" t="s">
        <v>255</v>
      </c>
    </row>
    <row r="142" spans="1:2" ht="12.75">
      <c r="A142" s="62">
        <v>732</v>
      </c>
      <c r="B142" s="63" t="s">
        <v>240</v>
      </c>
    </row>
    <row r="143" spans="1:2" ht="12.75">
      <c r="A143" s="62">
        <v>741</v>
      </c>
      <c r="B143" s="63" t="s">
        <v>241</v>
      </c>
    </row>
    <row r="144" spans="1:2" ht="12.75">
      <c r="A144" s="62">
        <v>742</v>
      </c>
      <c r="B144" s="63" t="s">
        <v>256</v>
      </c>
    </row>
    <row r="145" spans="1:2" ht="12.75">
      <c r="A145" s="62">
        <v>743</v>
      </c>
      <c r="B145" s="63" t="s">
        <v>242</v>
      </c>
    </row>
    <row r="146" spans="1:2" ht="12.75">
      <c r="A146" s="62">
        <v>797</v>
      </c>
      <c r="B146" s="63" t="s">
        <v>243</v>
      </c>
    </row>
    <row r="147" spans="1:2" ht="12.75">
      <c r="A147" s="62">
        <v>952</v>
      </c>
      <c r="B147" s="63" t="s">
        <v>244</v>
      </c>
    </row>
    <row r="148" spans="1:2" ht="12.75">
      <c r="A148" s="67">
        <v>984</v>
      </c>
      <c r="B148" s="68" t="s">
        <v>245</v>
      </c>
    </row>
    <row r="149" spans="1:2" ht="12.75">
      <c r="A149" s="73">
        <v>985</v>
      </c>
      <c r="B149" s="74" t="s">
        <v>246</v>
      </c>
    </row>
    <row r="150" spans="1:2" ht="12.75">
      <c r="A150" s="69"/>
      <c r="B150" s="59"/>
    </row>
    <row r="151" spans="1:2" ht="12.75">
      <c r="A151" s="101" t="s">
        <v>267</v>
      </c>
      <c r="B151" s="100"/>
    </row>
    <row r="152" ht="12.75">
      <c r="A152" s="70"/>
    </row>
    <row r="153" ht="12.75">
      <c r="A153" s="70"/>
    </row>
    <row r="154" ht="12.75">
      <c r="A154" s="70"/>
    </row>
    <row r="155" ht="12.75">
      <c r="A155" s="70"/>
    </row>
    <row r="156" ht="12.75">
      <c r="A156" s="70"/>
    </row>
    <row r="157" ht="12.75">
      <c r="A157" s="70"/>
    </row>
    <row r="158" ht="12.75">
      <c r="A158" s="70"/>
    </row>
    <row r="159" ht="12.75">
      <c r="A159" s="70"/>
    </row>
  </sheetData>
  <mergeCells count="2">
    <mergeCell ref="A1:B1"/>
    <mergeCell ref="A151:B151"/>
  </mergeCells>
  <printOptions/>
  <pageMargins left="0.75" right="0.75" top="1" bottom="1" header="0" footer="0"/>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4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12.75"/>
  <cols>
    <col min="1" max="1" width="68.421875" style="8" customWidth="1"/>
    <col min="2" max="2" width="21.8515625" style="7" customWidth="1"/>
    <col min="3" max="3" width="21.7109375" style="7" customWidth="1"/>
    <col min="4" max="4" width="24.421875" style="7" customWidth="1"/>
    <col min="5" max="5" width="21.28125" style="19" customWidth="1"/>
    <col min="6" max="6" width="20.7109375" style="7" customWidth="1"/>
    <col min="7" max="7" width="16.00390625" style="13" customWidth="1"/>
    <col min="8" max="16384" width="9.140625" style="6" customWidth="1"/>
  </cols>
  <sheetData>
    <row r="1" spans="1:8" ht="12.75">
      <c r="A1" s="109" t="s">
        <v>271</v>
      </c>
      <c r="B1" s="110"/>
      <c r="C1" s="110"/>
      <c r="D1" s="110"/>
      <c r="E1" s="110"/>
      <c r="F1" s="110"/>
      <c r="G1" s="110"/>
      <c r="H1" s="9"/>
    </row>
    <row r="2" spans="1:8" ht="12.75">
      <c r="A2" s="48"/>
      <c r="B2" s="49"/>
      <c r="C2" s="49"/>
      <c r="D2" s="49"/>
      <c r="E2" s="50"/>
      <c r="F2" s="49"/>
      <c r="G2" s="51"/>
      <c r="H2" s="9"/>
    </row>
    <row r="3" spans="1:8" ht="54" customHeight="1">
      <c r="A3" s="52"/>
      <c r="B3" s="77" t="s">
        <v>263</v>
      </c>
      <c r="C3" s="77" t="s">
        <v>262</v>
      </c>
      <c r="D3" s="77" t="s">
        <v>264</v>
      </c>
      <c r="E3" s="81" t="s">
        <v>259</v>
      </c>
      <c r="F3" s="78" t="s">
        <v>261</v>
      </c>
      <c r="G3" s="79" t="s">
        <v>260</v>
      </c>
      <c r="H3" s="9"/>
    </row>
    <row r="4" spans="1:8" ht="37.5" customHeight="1">
      <c r="A4" s="82"/>
      <c r="B4" s="83"/>
      <c r="C4" s="83"/>
      <c r="D4" s="83"/>
      <c r="E4" s="84"/>
      <c r="F4" s="85"/>
      <c r="G4" s="86"/>
      <c r="H4" s="9"/>
    </row>
    <row r="5" spans="1:8" ht="13.5" customHeight="1">
      <c r="A5" s="95" t="s">
        <v>274</v>
      </c>
      <c r="B5" s="83"/>
      <c r="C5" s="87">
        <v>1058234</v>
      </c>
      <c r="D5" s="87"/>
      <c r="E5" s="84"/>
      <c r="F5" s="85"/>
      <c r="G5" s="86"/>
      <c r="H5" s="9"/>
    </row>
    <row r="6" spans="1:8" ht="11.25" customHeight="1">
      <c r="A6" s="96" t="s">
        <v>275</v>
      </c>
      <c r="B6" s="83"/>
      <c r="C6" s="87"/>
      <c r="D6" s="87">
        <v>233109</v>
      </c>
      <c r="E6" s="84"/>
      <c r="F6" s="85"/>
      <c r="G6" s="86"/>
      <c r="H6" s="9"/>
    </row>
    <row r="7" spans="1:8" ht="18.75" customHeight="1">
      <c r="A7" s="82"/>
      <c r="B7" s="83"/>
      <c r="C7" s="83"/>
      <c r="D7" s="83"/>
      <c r="E7" s="84"/>
      <c r="F7" s="85"/>
      <c r="G7" s="86"/>
      <c r="H7" s="9"/>
    </row>
    <row r="8" spans="1:8" ht="22.5" customHeight="1">
      <c r="A8" s="82"/>
      <c r="B8" s="88" t="s">
        <v>273</v>
      </c>
      <c r="C8" s="83" t="s">
        <v>265</v>
      </c>
      <c r="D8" s="83" t="s">
        <v>265</v>
      </c>
      <c r="E8" s="89" t="s">
        <v>273</v>
      </c>
      <c r="F8" s="85"/>
      <c r="G8" s="86"/>
      <c r="H8" s="9"/>
    </row>
    <row r="9" spans="1:8" ht="18.75" customHeight="1">
      <c r="A9" s="82"/>
      <c r="B9" s="83"/>
      <c r="C9" s="83"/>
      <c r="D9" s="83"/>
      <c r="E9" s="84"/>
      <c r="F9" s="85"/>
      <c r="G9" s="86"/>
      <c r="H9" s="9"/>
    </row>
    <row r="10" spans="1:8" ht="12.75" customHeight="1">
      <c r="A10" s="42" t="s">
        <v>266</v>
      </c>
      <c r="B10" s="43"/>
      <c r="C10" s="44"/>
      <c r="D10" s="44"/>
      <c r="E10" s="45"/>
      <c r="F10" s="46"/>
      <c r="G10" s="47"/>
      <c r="H10" s="9"/>
    </row>
    <row r="11" spans="1:8" ht="12.75" customHeight="1">
      <c r="A11" s="23" t="s">
        <v>0</v>
      </c>
      <c r="B11" s="24">
        <v>22386</v>
      </c>
      <c r="C11" s="25">
        <f>B11/1058234*100</f>
        <v>2.115411147250986</v>
      </c>
      <c r="D11" s="25">
        <f>B11/233109*100</f>
        <v>9.603232822413549</v>
      </c>
      <c r="E11" s="26">
        <v>10188.057276826336</v>
      </c>
      <c r="F11" s="27">
        <v>2.1972785774299677</v>
      </c>
      <c r="G11" s="28"/>
      <c r="H11" s="9"/>
    </row>
    <row r="12" spans="1:8" ht="12.75" customHeight="1">
      <c r="A12" s="29" t="s">
        <v>3</v>
      </c>
      <c r="B12" s="30">
        <v>19070</v>
      </c>
      <c r="C12" s="31">
        <f aca="true" t="shared" si="0" ref="C12:C75">B12/1058234*100</f>
        <v>1.8020589019063837</v>
      </c>
      <c r="D12" s="25">
        <f aca="true" t="shared" si="1" ref="D12:D75">B12/233109*100</f>
        <v>8.18072232303343</v>
      </c>
      <c r="E12" s="32">
        <v>5531.461336537861</v>
      </c>
      <c r="F12" s="33">
        <v>3.4475518926678252</v>
      </c>
      <c r="G12" s="34"/>
      <c r="H12" s="9"/>
    </row>
    <row r="13" spans="1:8" ht="12.75" customHeight="1">
      <c r="A13" s="29" t="s">
        <v>5</v>
      </c>
      <c r="B13" s="30">
        <v>16000</v>
      </c>
      <c r="C13" s="31">
        <f t="shared" si="0"/>
        <v>1.5119529329051986</v>
      </c>
      <c r="D13" s="25">
        <f t="shared" si="1"/>
        <v>6.863741854668846</v>
      </c>
      <c r="E13" s="32">
        <v>5761.615189276176</v>
      </c>
      <c r="F13" s="33">
        <v>2.7769990661264656</v>
      </c>
      <c r="G13" s="34"/>
      <c r="H13" s="9"/>
    </row>
    <row r="14" spans="1:8" ht="12.75" customHeight="1">
      <c r="A14" s="29" t="s">
        <v>1</v>
      </c>
      <c r="B14" s="30">
        <v>13467</v>
      </c>
      <c r="C14" s="31">
        <f t="shared" si="0"/>
        <v>1.2725918842146444</v>
      </c>
      <c r="D14" s="25">
        <f t="shared" si="1"/>
        <v>5.777125722301584</v>
      </c>
      <c r="E14" s="32">
        <v>5960.786312309859</v>
      </c>
      <c r="F14" s="33">
        <v>2.259265689861883</v>
      </c>
      <c r="G14" s="34"/>
      <c r="H14" s="9"/>
    </row>
    <row r="15" spans="1:8" ht="12.75" customHeight="1">
      <c r="A15" s="29" t="s">
        <v>11</v>
      </c>
      <c r="B15" s="30">
        <v>12037</v>
      </c>
      <c r="C15" s="31">
        <f t="shared" si="0"/>
        <v>1.1374610908362421</v>
      </c>
      <c r="D15" s="25">
        <f t="shared" si="1"/>
        <v>5.163678794040556</v>
      </c>
      <c r="E15" s="32">
        <v>4263.207210186557</v>
      </c>
      <c r="F15" s="33">
        <v>2.8234611658656075</v>
      </c>
      <c r="G15" s="34"/>
      <c r="H15" s="9"/>
    </row>
    <row r="16" spans="1:8" ht="12.75" customHeight="1">
      <c r="A16" s="29" t="s">
        <v>12</v>
      </c>
      <c r="B16" s="30">
        <v>9520</v>
      </c>
      <c r="C16" s="31">
        <f t="shared" si="0"/>
        <v>0.8996119950785931</v>
      </c>
      <c r="D16" s="25">
        <f t="shared" si="1"/>
        <v>4.083926403527963</v>
      </c>
      <c r="E16" s="32">
        <v>2204.087931550563</v>
      </c>
      <c r="F16" s="33">
        <v>4.319246915572346</v>
      </c>
      <c r="G16" s="34"/>
      <c r="H16" s="9"/>
    </row>
    <row r="17" spans="1:8" ht="12.75" customHeight="1">
      <c r="A17" s="29" t="s">
        <v>2</v>
      </c>
      <c r="B17" s="30">
        <v>9223</v>
      </c>
      <c r="C17" s="31">
        <f t="shared" si="0"/>
        <v>0.8715463687615406</v>
      </c>
      <c r="D17" s="25">
        <f t="shared" si="1"/>
        <v>3.956518195350673</v>
      </c>
      <c r="E17" s="32">
        <v>5177.179135368743</v>
      </c>
      <c r="F17" s="33">
        <v>1.7814720640032662</v>
      </c>
      <c r="G17" s="34"/>
      <c r="H17" s="9"/>
    </row>
    <row r="18" spans="1:8" ht="12.75" customHeight="1">
      <c r="A18" s="29" t="s">
        <v>4</v>
      </c>
      <c r="B18" s="30">
        <v>8991</v>
      </c>
      <c r="C18" s="31">
        <f t="shared" si="0"/>
        <v>0.8496230512344151</v>
      </c>
      <c r="D18" s="25">
        <f t="shared" si="1"/>
        <v>3.8569939384579746</v>
      </c>
      <c r="E18" s="32">
        <v>3132.534590221612</v>
      </c>
      <c r="F18" s="33">
        <v>2.87019975072771</v>
      </c>
      <c r="G18" s="34"/>
      <c r="H18" s="9"/>
    </row>
    <row r="19" spans="1:8" ht="12.75" customHeight="1">
      <c r="A19" s="29" t="s">
        <v>13</v>
      </c>
      <c r="B19" s="30">
        <v>8879</v>
      </c>
      <c r="C19" s="31">
        <f t="shared" si="0"/>
        <v>0.8390393807040786</v>
      </c>
      <c r="D19" s="25">
        <f t="shared" si="1"/>
        <v>3.8089477454752925</v>
      </c>
      <c r="E19" s="32">
        <v>3606.9480755433806</v>
      </c>
      <c r="F19" s="33">
        <v>2.461637876132274</v>
      </c>
      <c r="G19" s="34"/>
      <c r="H19" s="9"/>
    </row>
    <row r="20" spans="1:8" ht="12.75" customHeight="1">
      <c r="A20" s="29" t="s">
        <v>6</v>
      </c>
      <c r="B20" s="30">
        <v>8298</v>
      </c>
      <c r="C20" s="31">
        <f t="shared" si="0"/>
        <v>0.7841365898279588</v>
      </c>
      <c r="D20" s="25">
        <f t="shared" si="1"/>
        <v>3.55970811937763</v>
      </c>
      <c r="E20" s="32">
        <v>2014.1489000473694</v>
      </c>
      <c r="F20" s="33">
        <v>4.119854296673322</v>
      </c>
      <c r="G20" s="34"/>
      <c r="H20" s="9"/>
    </row>
    <row r="21" spans="1:8" ht="12.75" customHeight="1">
      <c r="A21" s="29" t="s">
        <v>16</v>
      </c>
      <c r="B21" s="30">
        <v>8248</v>
      </c>
      <c r="C21" s="31">
        <f t="shared" si="0"/>
        <v>0.7794117369126299</v>
      </c>
      <c r="D21" s="25">
        <f t="shared" si="1"/>
        <v>3.5382589260817903</v>
      </c>
      <c r="E21" s="32">
        <v>2425.2953485237117</v>
      </c>
      <c r="F21" s="33">
        <v>3.400822916277226</v>
      </c>
      <c r="G21" s="34"/>
      <c r="H21" s="9"/>
    </row>
    <row r="22" spans="1:8" ht="12.75" customHeight="1">
      <c r="A22" s="29" t="s">
        <v>7</v>
      </c>
      <c r="B22" s="30">
        <v>7512</v>
      </c>
      <c r="C22" s="31">
        <f t="shared" si="0"/>
        <v>0.7098619019989908</v>
      </c>
      <c r="D22" s="25">
        <f t="shared" si="1"/>
        <v>3.2225268007670236</v>
      </c>
      <c r="E22" s="32">
        <v>1799.3510511093518</v>
      </c>
      <c r="F22" s="33">
        <v>4.174838475998686</v>
      </c>
      <c r="G22" s="34"/>
      <c r="H22" s="9"/>
    </row>
    <row r="23" spans="1:8" ht="12.75" customHeight="1">
      <c r="A23" s="29" t="s">
        <v>22</v>
      </c>
      <c r="B23" s="30">
        <v>7201</v>
      </c>
      <c r="C23" s="31">
        <f t="shared" si="0"/>
        <v>0.6804733168656459</v>
      </c>
      <c r="D23" s="25">
        <f t="shared" si="1"/>
        <v>3.0891128184668974</v>
      </c>
      <c r="E23" s="32">
        <v>1439.6049315261512</v>
      </c>
      <c r="F23" s="33">
        <v>5.002066777005334</v>
      </c>
      <c r="G23" s="34"/>
      <c r="H23" s="9"/>
    </row>
    <row r="24" spans="1:8" ht="12.75" customHeight="1">
      <c r="A24" s="29" t="s">
        <v>8</v>
      </c>
      <c r="B24" s="30">
        <v>7052</v>
      </c>
      <c r="C24" s="31">
        <f t="shared" si="0"/>
        <v>0.6663932551779663</v>
      </c>
      <c r="D24" s="25">
        <f t="shared" si="1"/>
        <v>3.025194222445294</v>
      </c>
      <c r="E24" s="32">
        <v>1114.0047850857316</v>
      </c>
      <c r="F24" s="33">
        <v>6.3303139218179325</v>
      </c>
      <c r="G24" s="34"/>
      <c r="H24" s="9"/>
    </row>
    <row r="25" spans="1:8" ht="12.75" customHeight="1">
      <c r="A25" s="29" t="s">
        <v>17</v>
      </c>
      <c r="B25" s="30">
        <v>7036</v>
      </c>
      <c r="C25" s="31">
        <f t="shared" si="0"/>
        <v>0.664881302245061</v>
      </c>
      <c r="D25" s="25">
        <f t="shared" si="1"/>
        <v>3.018330480590625</v>
      </c>
      <c r="E25" s="32">
        <v>4025.6475847727725</v>
      </c>
      <c r="F25" s="33">
        <v>1.7477933305970563</v>
      </c>
      <c r="G25" s="34"/>
      <c r="H25" s="9"/>
    </row>
    <row r="26" spans="1:8" ht="12.75" customHeight="1">
      <c r="A26" s="29" t="s">
        <v>18</v>
      </c>
      <c r="B26" s="30">
        <v>6894</v>
      </c>
      <c r="C26" s="31">
        <f t="shared" si="0"/>
        <v>0.6514627199655274</v>
      </c>
      <c r="D26" s="25">
        <f t="shared" si="1"/>
        <v>2.957414771630439</v>
      </c>
      <c r="E26" s="32">
        <v>4685.554214423602</v>
      </c>
      <c r="F26" s="33">
        <v>1.4713307507526239</v>
      </c>
      <c r="G26" s="34"/>
      <c r="H26" s="9"/>
    </row>
    <row r="27" spans="1:8" ht="12.75" customHeight="1">
      <c r="A27" s="29" t="s">
        <v>27</v>
      </c>
      <c r="B27" s="30">
        <v>6309</v>
      </c>
      <c r="C27" s="31">
        <f t="shared" si="0"/>
        <v>0.5961819408561811</v>
      </c>
      <c r="D27" s="25">
        <f t="shared" si="1"/>
        <v>2.7064592100691094</v>
      </c>
      <c r="E27" s="32">
        <v>14195.460645520756</v>
      </c>
      <c r="F27" s="33">
        <v>0.4444378493621301</v>
      </c>
      <c r="G27" s="34"/>
      <c r="H27" s="9"/>
    </row>
    <row r="28" spans="1:8" ht="12.75" customHeight="1">
      <c r="A28" s="29" t="s">
        <v>23</v>
      </c>
      <c r="B28" s="30">
        <v>6007</v>
      </c>
      <c r="C28" s="31">
        <f t="shared" si="0"/>
        <v>0.5676438292475956</v>
      </c>
      <c r="D28" s="25">
        <f t="shared" si="1"/>
        <v>2.576906082562235</v>
      </c>
      <c r="E28" s="32">
        <v>492.58683240736553</v>
      </c>
      <c r="F28" s="33">
        <v>12.194804255409444</v>
      </c>
      <c r="G28" s="34"/>
      <c r="H28" s="9"/>
    </row>
    <row r="29" spans="1:8" ht="12.75" customHeight="1">
      <c r="A29" s="29" t="s">
        <v>28</v>
      </c>
      <c r="B29" s="30">
        <v>5996</v>
      </c>
      <c r="C29" s="31">
        <f t="shared" si="0"/>
        <v>0.5666043616062232</v>
      </c>
      <c r="D29" s="25">
        <f t="shared" si="1"/>
        <v>2.57218726003715</v>
      </c>
      <c r="E29" s="32">
        <v>13519.176431793081</v>
      </c>
      <c r="F29" s="33">
        <v>0.4435181410828541</v>
      </c>
      <c r="G29" s="34"/>
      <c r="H29" s="9"/>
    </row>
    <row r="30" spans="1:8" ht="12.75" customHeight="1">
      <c r="A30" s="29" t="s">
        <v>19</v>
      </c>
      <c r="B30" s="30">
        <v>5644</v>
      </c>
      <c r="C30" s="31">
        <f t="shared" si="0"/>
        <v>0.5333413970823088</v>
      </c>
      <c r="D30" s="25">
        <f t="shared" si="1"/>
        <v>2.4211849392344353</v>
      </c>
      <c r="E30" s="32">
        <v>2298.88483635563</v>
      </c>
      <c r="F30" s="33">
        <v>2.4551034095937165</v>
      </c>
      <c r="G30" s="34"/>
      <c r="H30" s="9"/>
    </row>
    <row r="31" spans="1:8" ht="12.75" customHeight="1">
      <c r="A31" s="29" t="s">
        <v>29</v>
      </c>
      <c r="B31" s="30">
        <v>5563</v>
      </c>
      <c r="C31" s="31">
        <f t="shared" si="0"/>
        <v>0.5256871353594763</v>
      </c>
      <c r="D31" s="25">
        <f t="shared" si="1"/>
        <v>2.3864372460951744</v>
      </c>
      <c r="E31" s="32">
        <v>8095.7635979446295</v>
      </c>
      <c r="F31" s="33">
        <v>0.6871495113088958</v>
      </c>
      <c r="G31" s="34"/>
      <c r="H31" s="9"/>
    </row>
    <row r="32" spans="1:8" ht="12.75" customHeight="1">
      <c r="A32" s="29" t="s">
        <v>14</v>
      </c>
      <c r="B32" s="30">
        <v>5291</v>
      </c>
      <c r="C32" s="31">
        <f t="shared" si="0"/>
        <v>0.4999839355000879</v>
      </c>
      <c r="D32" s="25">
        <f t="shared" si="1"/>
        <v>2.269753634565804</v>
      </c>
      <c r="E32" s="32">
        <v>2128.0665081052</v>
      </c>
      <c r="F32" s="33">
        <v>2.4862944742789224</v>
      </c>
      <c r="G32" s="34"/>
      <c r="H32" s="9"/>
    </row>
    <row r="33" spans="1:8" ht="25.5" customHeight="1">
      <c r="A33" s="29" t="s">
        <v>33</v>
      </c>
      <c r="B33" s="30">
        <v>4933</v>
      </c>
      <c r="C33" s="31">
        <f t="shared" si="0"/>
        <v>0.46615398862633406</v>
      </c>
      <c r="D33" s="25">
        <f t="shared" si="1"/>
        <v>2.116177410567589</v>
      </c>
      <c r="E33" s="32">
        <v>7152.046348503798</v>
      </c>
      <c r="F33" s="33">
        <v>0.6897326666558836</v>
      </c>
      <c r="G33" s="34"/>
      <c r="H33" s="9"/>
    </row>
    <row r="34" spans="1:8" ht="12.75" customHeight="1">
      <c r="A34" s="29" t="s">
        <v>40</v>
      </c>
      <c r="B34" s="30">
        <v>4917</v>
      </c>
      <c r="C34" s="31">
        <f t="shared" si="0"/>
        <v>0.4646420356934289</v>
      </c>
      <c r="D34" s="25">
        <f t="shared" si="1"/>
        <v>2.1093136687129195</v>
      </c>
      <c r="E34" s="32">
        <v>3059.8219418732588</v>
      </c>
      <c r="F34" s="33">
        <v>1.6069562521634038</v>
      </c>
      <c r="G34" s="34"/>
      <c r="H34" s="9"/>
    </row>
    <row r="35" spans="1:8" ht="12.75" customHeight="1">
      <c r="A35" s="29" t="s">
        <v>34</v>
      </c>
      <c r="B35" s="30">
        <v>4641</v>
      </c>
      <c r="C35" s="31">
        <f t="shared" si="0"/>
        <v>0.43856084760081415</v>
      </c>
      <c r="D35" s="25">
        <f t="shared" si="1"/>
        <v>1.990914121719882</v>
      </c>
      <c r="E35" s="32">
        <v>4319.801109162549</v>
      </c>
      <c r="F35" s="33">
        <v>1.0743550183725286</v>
      </c>
      <c r="G35" s="34"/>
      <c r="H35" s="9"/>
    </row>
    <row r="36" spans="1:8" ht="25.5" customHeight="1">
      <c r="A36" s="29" t="s">
        <v>35</v>
      </c>
      <c r="B36" s="30">
        <v>4453</v>
      </c>
      <c r="C36" s="31">
        <f t="shared" si="0"/>
        <v>0.4207954006391781</v>
      </c>
      <c r="D36" s="25">
        <f t="shared" si="1"/>
        <v>1.9102651549275231</v>
      </c>
      <c r="E36" s="32">
        <v>8815.42055378571</v>
      </c>
      <c r="F36" s="33">
        <v>0.5051375567201607</v>
      </c>
      <c r="G36" s="34"/>
      <c r="H36" s="9"/>
    </row>
    <row r="37" spans="1:8" ht="12.75" customHeight="1">
      <c r="A37" s="29" t="s">
        <v>41</v>
      </c>
      <c r="B37" s="30">
        <v>4220</v>
      </c>
      <c r="C37" s="31">
        <f t="shared" si="0"/>
        <v>0.39877758605374614</v>
      </c>
      <c r="D37" s="25">
        <f t="shared" si="1"/>
        <v>1.8103119141689081</v>
      </c>
      <c r="E37" s="32">
        <v>1228.4615866566846</v>
      </c>
      <c r="F37" s="33">
        <v>3.4351908483234923</v>
      </c>
      <c r="G37" s="34"/>
      <c r="H37" s="9"/>
    </row>
    <row r="38" spans="1:8" ht="12.75" customHeight="1">
      <c r="A38" s="29" t="s">
        <v>36</v>
      </c>
      <c r="B38" s="30">
        <v>4086</v>
      </c>
      <c r="C38" s="31">
        <f t="shared" si="0"/>
        <v>0.3861149802406651</v>
      </c>
      <c r="D38" s="25">
        <f t="shared" si="1"/>
        <v>1.7528280761360566</v>
      </c>
      <c r="E38" s="32">
        <v>4092.793113803656</v>
      </c>
      <c r="F38" s="33">
        <v>0.998340225461007</v>
      </c>
      <c r="G38" s="35" t="s">
        <v>258</v>
      </c>
      <c r="H38" s="9"/>
    </row>
    <row r="39" spans="1:8" ht="25.5" customHeight="1">
      <c r="A39" s="29" t="s">
        <v>53</v>
      </c>
      <c r="B39" s="30">
        <v>4085</v>
      </c>
      <c r="C39" s="31">
        <f t="shared" si="0"/>
        <v>0.38602048318235854</v>
      </c>
      <c r="D39" s="25">
        <f t="shared" si="1"/>
        <v>1.7523990922701398</v>
      </c>
      <c r="E39" s="32">
        <v>1388.4723412354435</v>
      </c>
      <c r="F39" s="33">
        <v>2.9420823726061576</v>
      </c>
      <c r="G39" s="34"/>
      <c r="H39" s="9"/>
    </row>
    <row r="40" spans="1:8" ht="12.75" customHeight="1">
      <c r="A40" s="29" t="s">
        <v>30</v>
      </c>
      <c r="B40" s="30">
        <v>3756</v>
      </c>
      <c r="C40" s="31">
        <f t="shared" si="0"/>
        <v>0.3549309509994954</v>
      </c>
      <c r="D40" s="25">
        <f t="shared" si="1"/>
        <v>1.6112634003835118</v>
      </c>
      <c r="E40" s="32">
        <v>8624.00988596809</v>
      </c>
      <c r="F40" s="33">
        <v>0.43552825769730313</v>
      </c>
      <c r="G40" s="34"/>
      <c r="H40" s="9"/>
    </row>
    <row r="41" spans="1:8" ht="12.75" customHeight="1">
      <c r="A41" s="29" t="s">
        <v>37</v>
      </c>
      <c r="B41" s="30">
        <v>3615</v>
      </c>
      <c r="C41" s="31">
        <f t="shared" si="0"/>
        <v>0.3416068657782683</v>
      </c>
      <c r="D41" s="25">
        <f t="shared" si="1"/>
        <v>1.5507766752892422</v>
      </c>
      <c r="E41" s="32">
        <v>3348.1536107081815</v>
      </c>
      <c r="F41" s="33">
        <v>1.0796995658856217</v>
      </c>
      <c r="G41" s="34"/>
      <c r="H41" s="9"/>
    </row>
    <row r="42" spans="1:8" ht="12.75" customHeight="1">
      <c r="A42" s="29" t="s">
        <v>42</v>
      </c>
      <c r="B42" s="30">
        <v>3575</v>
      </c>
      <c r="C42" s="31">
        <f t="shared" si="0"/>
        <v>0.3378269834460053</v>
      </c>
      <c r="D42" s="25">
        <f t="shared" si="1"/>
        <v>1.5336173206525703</v>
      </c>
      <c r="E42" s="32">
        <v>1769.7114688579536</v>
      </c>
      <c r="F42" s="33">
        <v>2.02010331226878</v>
      </c>
      <c r="G42" s="34"/>
      <c r="H42" s="9"/>
    </row>
    <row r="43" spans="1:8" ht="12.75" customHeight="1">
      <c r="A43" s="29" t="s">
        <v>38</v>
      </c>
      <c r="B43" s="30">
        <v>3511</v>
      </c>
      <c r="C43" s="31">
        <f t="shared" si="0"/>
        <v>0.33177917171438454</v>
      </c>
      <c r="D43" s="25">
        <f t="shared" si="1"/>
        <v>1.5061623532338948</v>
      </c>
      <c r="E43" s="32">
        <v>10565.076033150577</v>
      </c>
      <c r="F43" s="33">
        <v>0.3323213187471019</v>
      </c>
      <c r="G43" s="34"/>
      <c r="H43" s="9"/>
    </row>
    <row r="44" spans="1:8" ht="25.5" customHeight="1">
      <c r="A44" s="29" t="s">
        <v>59</v>
      </c>
      <c r="B44" s="30">
        <v>3417</v>
      </c>
      <c r="C44" s="31">
        <f t="shared" si="0"/>
        <v>0.3228964482335665</v>
      </c>
      <c r="D44" s="25">
        <f t="shared" si="1"/>
        <v>1.4658378698377155</v>
      </c>
      <c r="E44" s="32">
        <v>785.4453124021659</v>
      </c>
      <c r="F44" s="33">
        <v>4.350398361344371</v>
      </c>
      <c r="G44" s="34"/>
      <c r="H44" s="9"/>
    </row>
    <row r="45" spans="1:8" ht="12.75" customHeight="1">
      <c r="A45" s="29" t="s">
        <v>31</v>
      </c>
      <c r="B45" s="30">
        <v>3372</v>
      </c>
      <c r="C45" s="31">
        <f t="shared" si="0"/>
        <v>0.3186440806097706</v>
      </c>
      <c r="D45" s="25">
        <f t="shared" si="1"/>
        <v>1.4465335958714594</v>
      </c>
      <c r="E45" s="32">
        <v>5955.575750211699</v>
      </c>
      <c r="F45" s="33">
        <v>0.5661921099534563</v>
      </c>
      <c r="G45" s="34"/>
      <c r="H45" s="9"/>
    </row>
    <row r="46" spans="1:8" ht="12.75" customHeight="1">
      <c r="A46" s="29" t="s">
        <v>48</v>
      </c>
      <c r="B46" s="30">
        <v>3283</v>
      </c>
      <c r="C46" s="31">
        <f t="shared" si="0"/>
        <v>0.31023384242048546</v>
      </c>
      <c r="D46" s="25">
        <f t="shared" si="1"/>
        <v>1.4083540318048637</v>
      </c>
      <c r="E46" s="32">
        <v>8709.413645368251</v>
      </c>
      <c r="F46" s="33">
        <v>0.37694845298178375</v>
      </c>
      <c r="G46" s="34"/>
      <c r="H46" s="9"/>
    </row>
    <row r="47" spans="1:8" ht="12.75" customHeight="1">
      <c r="A47" s="29" t="s">
        <v>20</v>
      </c>
      <c r="B47" s="30">
        <v>3183</v>
      </c>
      <c r="C47" s="31">
        <f t="shared" si="0"/>
        <v>0.30078413658982794</v>
      </c>
      <c r="D47" s="25">
        <f t="shared" si="1"/>
        <v>1.3654556452131836</v>
      </c>
      <c r="E47" s="32">
        <v>1589.5204297505986</v>
      </c>
      <c r="F47" s="33">
        <v>2.0024907767303275</v>
      </c>
      <c r="G47" s="34"/>
      <c r="H47" s="9"/>
    </row>
    <row r="48" spans="1:8" ht="12.75" customHeight="1">
      <c r="A48" s="29" t="s">
        <v>24</v>
      </c>
      <c r="B48" s="30">
        <v>3074</v>
      </c>
      <c r="C48" s="31">
        <f t="shared" si="0"/>
        <v>0.2904839572344113</v>
      </c>
      <c r="D48" s="25">
        <f t="shared" si="1"/>
        <v>1.318696403828252</v>
      </c>
      <c r="E48" s="32">
        <v>661.3205691678031</v>
      </c>
      <c r="F48" s="33">
        <v>4.648275198620058</v>
      </c>
      <c r="G48" s="34"/>
      <c r="H48" s="9"/>
    </row>
    <row r="49" spans="1:8" ht="12.75" customHeight="1">
      <c r="A49" s="29" t="s">
        <v>32</v>
      </c>
      <c r="B49" s="30">
        <v>2981</v>
      </c>
      <c r="C49" s="31">
        <f t="shared" si="0"/>
        <v>0.28169573081189986</v>
      </c>
      <c r="D49" s="25">
        <f t="shared" si="1"/>
        <v>1.2788009042979893</v>
      </c>
      <c r="E49" s="32">
        <v>5662.9050677614705</v>
      </c>
      <c r="F49" s="33">
        <v>0.5264082594233529</v>
      </c>
      <c r="G49" s="34"/>
      <c r="H49" s="9"/>
    </row>
    <row r="50" spans="1:8" ht="12.75" customHeight="1">
      <c r="A50" s="29" t="s">
        <v>43</v>
      </c>
      <c r="B50" s="30">
        <v>2828</v>
      </c>
      <c r="C50" s="31">
        <f t="shared" si="0"/>
        <v>0.26723768089099387</v>
      </c>
      <c r="D50" s="25">
        <f t="shared" si="1"/>
        <v>1.2131663728127184</v>
      </c>
      <c r="E50" s="32">
        <v>3354.5901166146864</v>
      </c>
      <c r="F50" s="33">
        <v>0.8430240064183759</v>
      </c>
      <c r="G50" s="34"/>
      <c r="H50" s="9"/>
    </row>
    <row r="51" spans="1:8" ht="25.5" customHeight="1">
      <c r="A51" s="29" t="s">
        <v>54</v>
      </c>
      <c r="B51" s="30">
        <v>2809</v>
      </c>
      <c r="C51" s="31">
        <f t="shared" si="0"/>
        <v>0.2654422367831689</v>
      </c>
      <c r="D51" s="25">
        <f t="shared" si="1"/>
        <v>1.2050156793602993</v>
      </c>
      <c r="E51" s="32">
        <v>191.158176220262</v>
      </c>
      <c r="F51" s="33">
        <v>14.694636952192566</v>
      </c>
      <c r="G51" s="34"/>
      <c r="H51" s="9"/>
    </row>
    <row r="52" spans="1:8" ht="12.75" customHeight="1">
      <c r="A52" s="29" t="s">
        <v>25</v>
      </c>
      <c r="B52" s="30">
        <v>2797</v>
      </c>
      <c r="C52" s="31">
        <f t="shared" si="0"/>
        <v>0.26430827208349006</v>
      </c>
      <c r="D52" s="25">
        <f t="shared" si="1"/>
        <v>1.1998678729692978</v>
      </c>
      <c r="E52" s="32">
        <v>1068.919524531733</v>
      </c>
      <c r="F52" s="33">
        <v>2.6166609700812566</v>
      </c>
      <c r="G52" s="34"/>
      <c r="H52" s="9"/>
    </row>
    <row r="53" spans="1:8" ht="12.75" customHeight="1">
      <c r="A53" s="29" t="s">
        <v>55</v>
      </c>
      <c r="B53" s="30">
        <v>2587</v>
      </c>
      <c r="C53" s="31">
        <f t="shared" si="0"/>
        <v>0.24446388983910933</v>
      </c>
      <c r="D53" s="25">
        <f t="shared" si="1"/>
        <v>1.109781261126769</v>
      </c>
      <c r="E53" s="32">
        <v>504.5224975489389</v>
      </c>
      <c r="F53" s="33">
        <v>5.127620695941434</v>
      </c>
      <c r="G53" s="34"/>
      <c r="H53" s="9"/>
    </row>
    <row r="54" spans="1:8" ht="12.75" customHeight="1">
      <c r="A54" s="29" t="s">
        <v>15</v>
      </c>
      <c r="B54" s="30">
        <v>2571</v>
      </c>
      <c r="C54" s="31">
        <f t="shared" si="0"/>
        <v>0.24295193690620412</v>
      </c>
      <c r="D54" s="25">
        <f t="shared" si="1"/>
        <v>1.1029175192721001</v>
      </c>
      <c r="E54" s="32">
        <v>740.3152413074404</v>
      </c>
      <c r="F54" s="33">
        <v>3.472844886266913</v>
      </c>
      <c r="G54" s="34"/>
      <c r="H54" s="9"/>
    </row>
    <row r="55" spans="1:8" ht="25.5" customHeight="1">
      <c r="A55" s="29" t="s">
        <v>60</v>
      </c>
      <c r="B55" s="30">
        <v>2515</v>
      </c>
      <c r="C55" s="31">
        <f t="shared" si="0"/>
        <v>0.2376601016410359</v>
      </c>
      <c r="D55" s="25">
        <f t="shared" si="1"/>
        <v>1.0788944227807593</v>
      </c>
      <c r="E55" s="32">
        <v>654.1471663589301</v>
      </c>
      <c r="F55" s="33">
        <v>3.844700595431489</v>
      </c>
      <c r="G55" s="34"/>
      <c r="H55" s="9"/>
    </row>
    <row r="56" spans="1:8" ht="12.75" customHeight="1">
      <c r="A56" s="29" t="s">
        <v>9</v>
      </c>
      <c r="B56" s="30">
        <v>2481</v>
      </c>
      <c r="C56" s="31">
        <f t="shared" si="0"/>
        <v>0.23444720165861238</v>
      </c>
      <c r="D56" s="25">
        <f t="shared" si="1"/>
        <v>1.064308971339588</v>
      </c>
      <c r="E56" s="32">
        <v>1055.2576464080987</v>
      </c>
      <c r="F56" s="33">
        <v>2.351084598576342</v>
      </c>
      <c r="G56" s="34"/>
      <c r="H56" s="9"/>
    </row>
    <row r="57" spans="1:8" ht="25.5" customHeight="1">
      <c r="A57" s="29" t="s">
        <v>39</v>
      </c>
      <c r="B57" s="30">
        <v>2427</v>
      </c>
      <c r="C57" s="31">
        <f t="shared" si="0"/>
        <v>0.22934436051005735</v>
      </c>
      <c r="D57" s="25">
        <f t="shared" si="1"/>
        <v>1.0411438425800807</v>
      </c>
      <c r="E57" s="32">
        <v>3126.27057786728</v>
      </c>
      <c r="F57" s="33">
        <v>0.776324358224835</v>
      </c>
      <c r="G57" s="34"/>
      <c r="H57" s="9"/>
    </row>
    <row r="58" spans="1:8" ht="12.75" customHeight="1">
      <c r="A58" s="29" t="s">
        <v>61</v>
      </c>
      <c r="B58" s="30">
        <v>2417</v>
      </c>
      <c r="C58" s="31">
        <f t="shared" si="0"/>
        <v>0.22839938992699158</v>
      </c>
      <c r="D58" s="25">
        <f t="shared" si="1"/>
        <v>1.0368540039209124</v>
      </c>
      <c r="E58" s="32">
        <v>385.73678452339243</v>
      </c>
      <c r="F58" s="33">
        <v>6.265930803012189</v>
      </c>
      <c r="G58" s="34"/>
      <c r="H58" s="9"/>
    </row>
    <row r="59" spans="1:8" ht="12.75" customHeight="1">
      <c r="A59" s="29" t="s">
        <v>63</v>
      </c>
      <c r="B59" s="30">
        <v>2412</v>
      </c>
      <c r="C59" s="31">
        <f t="shared" si="0"/>
        <v>0.22792690463545867</v>
      </c>
      <c r="D59" s="25">
        <f t="shared" si="1"/>
        <v>1.0347090845913285</v>
      </c>
      <c r="E59" s="32">
        <v>437.9112329596567</v>
      </c>
      <c r="F59" s="33">
        <v>5.507965584025587</v>
      </c>
      <c r="G59" s="34"/>
      <c r="H59" s="9"/>
    </row>
    <row r="60" spans="1:8" ht="12.75" customHeight="1">
      <c r="A60" s="29" t="s">
        <v>49</v>
      </c>
      <c r="B60" s="30">
        <v>2400</v>
      </c>
      <c r="C60" s="31">
        <f t="shared" si="0"/>
        <v>0.22679293993577979</v>
      </c>
      <c r="D60" s="25">
        <f t="shared" si="1"/>
        <v>1.029561278200327</v>
      </c>
      <c r="E60" s="32">
        <v>4950.455343830161</v>
      </c>
      <c r="F60" s="33">
        <v>0.4848038883920369</v>
      </c>
      <c r="G60" s="34"/>
      <c r="H60" s="9"/>
    </row>
    <row r="61" spans="1:8" ht="12.75" customHeight="1">
      <c r="A61" s="29" t="s">
        <v>65</v>
      </c>
      <c r="B61" s="30">
        <v>2224</v>
      </c>
      <c r="C61" s="31">
        <f t="shared" si="0"/>
        <v>0.2101614576738226</v>
      </c>
      <c r="D61" s="25">
        <f t="shared" si="1"/>
        <v>0.9540601177989695</v>
      </c>
      <c r="E61" s="32">
        <v>211.5485006093671</v>
      </c>
      <c r="F61" s="33">
        <v>10.512955627639764</v>
      </c>
      <c r="G61" s="34"/>
      <c r="H61" s="9"/>
    </row>
    <row r="62" spans="1:8" ht="12.75" customHeight="1">
      <c r="A62" s="29" t="s">
        <v>10</v>
      </c>
      <c r="B62" s="30">
        <v>2201</v>
      </c>
      <c r="C62" s="31">
        <f t="shared" si="0"/>
        <v>0.2079880253327714</v>
      </c>
      <c r="D62" s="25">
        <f t="shared" si="1"/>
        <v>0.9441934888828831</v>
      </c>
      <c r="E62" s="32">
        <v>184.7712303947543</v>
      </c>
      <c r="F62" s="33">
        <v>11.91202762084593</v>
      </c>
      <c r="G62" s="34"/>
      <c r="H62" s="9"/>
    </row>
    <row r="63" spans="1:8" ht="12.75" customHeight="1">
      <c r="A63" s="29" t="s">
        <v>50</v>
      </c>
      <c r="B63" s="30">
        <v>2194</v>
      </c>
      <c r="C63" s="31">
        <f t="shared" si="0"/>
        <v>0.20732654592462538</v>
      </c>
      <c r="D63" s="25">
        <f t="shared" si="1"/>
        <v>0.9411906018214655</v>
      </c>
      <c r="E63" s="32">
        <v>5772.083674166749</v>
      </c>
      <c r="F63" s="33">
        <v>0.38010536988910215</v>
      </c>
      <c r="G63" s="34"/>
      <c r="H63" s="9"/>
    </row>
    <row r="64" spans="1:8" ht="12.75" customHeight="1">
      <c r="A64" s="29" t="s">
        <v>71</v>
      </c>
      <c r="B64" s="30">
        <v>2140</v>
      </c>
      <c r="C64" s="31">
        <f t="shared" si="0"/>
        <v>0.2022237047760703</v>
      </c>
      <c r="D64" s="25">
        <f t="shared" si="1"/>
        <v>0.9180254730619581</v>
      </c>
      <c r="E64" s="32">
        <v>1344.2047557183837</v>
      </c>
      <c r="F64" s="33">
        <v>1.5920193637883087</v>
      </c>
      <c r="G64" s="34"/>
      <c r="H64" s="9"/>
    </row>
    <row r="65" spans="1:8" ht="12.75" customHeight="1">
      <c r="A65" s="29" t="s">
        <v>51</v>
      </c>
      <c r="B65" s="30">
        <v>1993</v>
      </c>
      <c r="C65" s="31">
        <f t="shared" si="0"/>
        <v>0.18833263720500382</v>
      </c>
      <c r="D65" s="25">
        <f t="shared" si="1"/>
        <v>0.854964844772188</v>
      </c>
      <c r="E65" s="32">
        <v>3248.441019918247</v>
      </c>
      <c r="F65" s="33">
        <v>0.613525068726708</v>
      </c>
      <c r="G65" s="34"/>
      <c r="H65" s="9"/>
    </row>
    <row r="66" spans="1:8" ht="12.75" customHeight="1">
      <c r="A66" s="29" t="s">
        <v>56</v>
      </c>
      <c r="B66" s="30">
        <v>1938</v>
      </c>
      <c r="C66" s="31">
        <f t="shared" si="0"/>
        <v>0.18313529899814218</v>
      </c>
      <c r="D66" s="25">
        <f t="shared" si="1"/>
        <v>0.8313707321467639</v>
      </c>
      <c r="E66" s="32">
        <v>828.1776489571336</v>
      </c>
      <c r="F66" s="33">
        <v>2.340077642086077</v>
      </c>
      <c r="G66" s="34"/>
      <c r="H66" s="9"/>
    </row>
    <row r="67" spans="1:8" ht="12.75" customHeight="1">
      <c r="A67" s="29" t="s">
        <v>68</v>
      </c>
      <c r="B67" s="30">
        <v>1932</v>
      </c>
      <c r="C67" s="31">
        <f t="shared" si="0"/>
        <v>0.18256831664830275</v>
      </c>
      <c r="D67" s="25">
        <f t="shared" si="1"/>
        <v>0.828796828951263</v>
      </c>
      <c r="E67" s="32">
        <v>261.71285926685107</v>
      </c>
      <c r="F67" s="33">
        <v>7.382136305461662</v>
      </c>
      <c r="G67" s="35"/>
      <c r="H67" s="9"/>
    </row>
    <row r="68" spans="1:8" ht="12.75" customHeight="1">
      <c r="A68" s="29" t="s">
        <v>44</v>
      </c>
      <c r="B68" s="30">
        <v>1930</v>
      </c>
      <c r="C68" s="31">
        <f t="shared" si="0"/>
        <v>0.1823793225316896</v>
      </c>
      <c r="D68" s="25">
        <f t="shared" si="1"/>
        <v>0.8279388612194296</v>
      </c>
      <c r="E68" s="32">
        <v>1937.082164542916</v>
      </c>
      <c r="F68" s="33">
        <v>0.9963439008047513</v>
      </c>
      <c r="G68" s="35" t="s">
        <v>258</v>
      </c>
      <c r="H68" s="9"/>
    </row>
    <row r="69" spans="1:8" ht="12.75" customHeight="1">
      <c r="A69" s="29" t="s">
        <v>72</v>
      </c>
      <c r="B69" s="30">
        <v>1922</v>
      </c>
      <c r="C69" s="31">
        <f t="shared" si="0"/>
        <v>0.181623346065237</v>
      </c>
      <c r="D69" s="25">
        <f t="shared" si="1"/>
        <v>0.8245069902920951</v>
      </c>
      <c r="E69" s="32">
        <v>620.9293512020397</v>
      </c>
      <c r="F69" s="33">
        <v>3.095360198836235</v>
      </c>
      <c r="G69" s="35"/>
      <c r="H69" s="9"/>
    </row>
    <row r="70" spans="1:8" ht="12.75" customHeight="1">
      <c r="A70" s="29" t="s">
        <v>57</v>
      </c>
      <c r="B70" s="30">
        <v>1894</v>
      </c>
      <c r="C70" s="31">
        <f t="shared" si="0"/>
        <v>0.1789774284326529</v>
      </c>
      <c r="D70" s="25">
        <f t="shared" si="1"/>
        <v>0.8124954420464247</v>
      </c>
      <c r="E70" s="32">
        <v>774.72765834033</v>
      </c>
      <c r="F70" s="33">
        <v>2.444730066895308</v>
      </c>
      <c r="G70" s="35"/>
      <c r="H70" s="9"/>
    </row>
    <row r="71" spans="1:8" ht="12.75" customHeight="1">
      <c r="A71" s="29" t="s">
        <v>74</v>
      </c>
      <c r="B71" s="30">
        <v>1868</v>
      </c>
      <c r="C71" s="31">
        <f t="shared" si="0"/>
        <v>0.17652050491668195</v>
      </c>
      <c r="D71" s="25">
        <f t="shared" si="1"/>
        <v>0.8013418615325878</v>
      </c>
      <c r="E71" s="32">
        <v>1165.0201884037947</v>
      </c>
      <c r="F71" s="33">
        <v>1.603405690814135</v>
      </c>
      <c r="G71" s="35"/>
      <c r="H71" s="9"/>
    </row>
    <row r="72" spans="1:8" ht="12.75" customHeight="1">
      <c r="A72" s="29" t="s">
        <v>76</v>
      </c>
      <c r="B72" s="30">
        <v>1856</v>
      </c>
      <c r="C72" s="31">
        <f t="shared" si="0"/>
        <v>0.17538654021700303</v>
      </c>
      <c r="D72" s="25">
        <f t="shared" si="1"/>
        <v>0.7961940551415861</v>
      </c>
      <c r="E72" s="32">
        <v>427.29881308203267</v>
      </c>
      <c r="F72" s="33">
        <v>4.3435646043877165</v>
      </c>
      <c r="G72" s="35"/>
      <c r="H72" s="9"/>
    </row>
    <row r="73" spans="1:8" ht="12.75" customHeight="1">
      <c r="A73" s="29" t="s">
        <v>45</v>
      </c>
      <c r="B73" s="30">
        <v>1852</v>
      </c>
      <c r="C73" s="31">
        <f t="shared" si="0"/>
        <v>0.17500855198377674</v>
      </c>
      <c r="D73" s="25">
        <f t="shared" si="1"/>
        <v>0.794478119677919</v>
      </c>
      <c r="E73" s="32">
        <v>4750.699653014823</v>
      </c>
      <c r="F73" s="33">
        <v>0.38983731560986173</v>
      </c>
      <c r="G73" s="35"/>
      <c r="H73" s="9"/>
    </row>
    <row r="74" spans="1:8" ht="12.75" customHeight="1">
      <c r="A74" s="29" t="s">
        <v>79</v>
      </c>
      <c r="B74" s="30">
        <v>1847</v>
      </c>
      <c r="C74" s="31">
        <f t="shared" si="0"/>
        <v>0.17453606669224386</v>
      </c>
      <c r="D74" s="25">
        <f t="shared" si="1"/>
        <v>0.7923332003483349</v>
      </c>
      <c r="E74" s="32">
        <v>1932.7011408901699</v>
      </c>
      <c r="F74" s="33">
        <v>0.9556573237957021</v>
      </c>
      <c r="G74" s="35" t="s">
        <v>258</v>
      </c>
      <c r="H74" s="9"/>
    </row>
    <row r="75" spans="1:8" ht="12.75" customHeight="1">
      <c r="A75" s="29" t="s">
        <v>66</v>
      </c>
      <c r="B75" s="30">
        <v>1813</v>
      </c>
      <c r="C75" s="31">
        <f t="shared" si="0"/>
        <v>0.1713231667098203</v>
      </c>
      <c r="D75" s="25">
        <f t="shared" si="1"/>
        <v>0.7777477489071636</v>
      </c>
      <c r="E75" s="32">
        <v>380.8854060764411</v>
      </c>
      <c r="F75" s="33">
        <v>4.759961844366763</v>
      </c>
      <c r="G75" s="35"/>
      <c r="H75" s="9"/>
    </row>
    <row r="76" spans="1:8" ht="12.75" customHeight="1">
      <c r="A76" s="29" t="s">
        <v>58</v>
      </c>
      <c r="B76" s="30">
        <v>1765</v>
      </c>
      <c r="C76" s="31">
        <f aca="true" t="shared" si="2" ref="C76:C110">B76/1058234*100</f>
        <v>0.16678730791110472</v>
      </c>
      <c r="D76" s="25">
        <f aca="true" t="shared" si="3" ref="D76:D110">B76/233109*100</f>
        <v>0.7571565233431571</v>
      </c>
      <c r="E76" s="32">
        <v>430.39475470160266</v>
      </c>
      <c r="F76" s="33">
        <v>4.100886408858987</v>
      </c>
      <c r="G76" s="35"/>
      <c r="H76" s="9"/>
    </row>
    <row r="77" spans="1:8" ht="12.75" customHeight="1">
      <c r="A77" s="29" t="s">
        <v>83</v>
      </c>
      <c r="B77" s="30">
        <v>1710</v>
      </c>
      <c r="C77" s="31">
        <f t="shared" si="2"/>
        <v>0.1615899697042431</v>
      </c>
      <c r="D77" s="25">
        <f t="shared" si="3"/>
        <v>0.733562410717733</v>
      </c>
      <c r="E77" s="32">
        <v>128.94602539378982</v>
      </c>
      <c r="F77" s="33">
        <v>13.261362611044508</v>
      </c>
      <c r="G77" s="35"/>
      <c r="H77" s="9"/>
    </row>
    <row r="78" spans="1:8" ht="12.75" customHeight="1">
      <c r="A78" s="29" t="s">
        <v>269</v>
      </c>
      <c r="B78" s="30">
        <v>1704</v>
      </c>
      <c r="C78" s="31">
        <f t="shared" si="2"/>
        <v>0.16102298735440365</v>
      </c>
      <c r="D78" s="25">
        <f t="shared" si="3"/>
        <v>0.7309885075222321</v>
      </c>
      <c r="E78" s="32">
        <v>2143.9249942201973</v>
      </c>
      <c r="F78" s="33">
        <v>0.7948039248545588</v>
      </c>
      <c r="G78" s="35"/>
      <c r="H78" s="9"/>
    </row>
    <row r="79" spans="1:8" ht="12.75" customHeight="1">
      <c r="A79" s="29" t="s">
        <v>270</v>
      </c>
      <c r="B79" s="30">
        <v>1691</v>
      </c>
      <c r="C79" s="31">
        <f t="shared" si="2"/>
        <v>0.15979452559641819</v>
      </c>
      <c r="D79" s="25">
        <f t="shared" si="3"/>
        <v>0.7254117172653136</v>
      </c>
      <c r="E79" s="32">
        <v>1625.619707918779</v>
      </c>
      <c r="F79" s="33">
        <v>1.0402186881487336</v>
      </c>
      <c r="G79" s="35" t="s">
        <v>258</v>
      </c>
      <c r="H79" s="9"/>
    </row>
    <row r="80" spans="1:8" ht="25.5" customHeight="1">
      <c r="A80" s="29" t="s">
        <v>62</v>
      </c>
      <c r="B80" s="30">
        <v>1679</v>
      </c>
      <c r="C80" s="31">
        <f t="shared" si="2"/>
        <v>0.15866056089673927</v>
      </c>
      <c r="D80" s="25">
        <f t="shared" si="3"/>
        <v>0.720263910874312</v>
      </c>
      <c r="E80" s="32">
        <v>130.77740586996023</v>
      </c>
      <c r="F80" s="33">
        <v>12.838609152941372</v>
      </c>
      <c r="G80" s="35"/>
      <c r="H80" s="9"/>
    </row>
    <row r="81" spans="1:8" ht="25.5" customHeight="1">
      <c r="A81" s="29" t="s">
        <v>46</v>
      </c>
      <c r="B81" s="30">
        <v>1669</v>
      </c>
      <c r="C81" s="31">
        <f t="shared" si="2"/>
        <v>0.15771559031367352</v>
      </c>
      <c r="D81" s="25">
        <f t="shared" si="3"/>
        <v>0.715974072215144</v>
      </c>
      <c r="E81" s="32">
        <v>346.92414068882084</v>
      </c>
      <c r="F81" s="33">
        <v>4.810849993563971</v>
      </c>
      <c r="G81" s="34"/>
      <c r="H81" s="9"/>
    </row>
    <row r="82" spans="1:8" ht="25.5" customHeight="1">
      <c r="A82" s="29" t="s">
        <v>87</v>
      </c>
      <c r="B82" s="30">
        <v>1636</v>
      </c>
      <c r="C82" s="31">
        <f t="shared" si="2"/>
        <v>0.15459718738955658</v>
      </c>
      <c r="D82" s="25">
        <f t="shared" si="3"/>
        <v>0.7018176046398895</v>
      </c>
      <c r="E82" s="32">
        <v>163.2891333193805</v>
      </c>
      <c r="F82" s="33">
        <v>10.019037805780465</v>
      </c>
      <c r="G82" s="34"/>
      <c r="H82" s="9"/>
    </row>
    <row r="83" spans="1:8" ht="12.75" customHeight="1">
      <c r="A83" s="29" t="s">
        <v>84</v>
      </c>
      <c r="B83" s="30">
        <v>1592</v>
      </c>
      <c r="C83" s="31">
        <f t="shared" si="2"/>
        <v>0.15043931682406725</v>
      </c>
      <c r="D83" s="25">
        <f t="shared" si="3"/>
        <v>0.6829423145395501</v>
      </c>
      <c r="E83" s="32">
        <v>568.774051450767</v>
      </c>
      <c r="F83" s="33">
        <v>2.7990025141605868</v>
      </c>
      <c r="G83" s="34"/>
      <c r="H83" s="9"/>
    </row>
    <row r="84" spans="1:8" ht="12.75" customHeight="1">
      <c r="A84" s="29" t="s">
        <v>21</v>
      </c>
      <c r="B84" s="30">
        <v>1588</v>
      </c>
      <c r="C84" s="31">
        <f t="shared" si="2"/>
        <v>0.15006132859084095</v>
      </c>
      <c r="D84" s="25">
        <f t="shared" si="3"/>
        <v>0.681226379075883</v>
      </c>
      <c r="E84" s="32">
        <v>798.5417729251895</v>
      </c>
      <c r="F84" s="33">
        <v>1.9886248332167964</v>
      </c>
      <c r="G84" s="34"/>
      <c r="H84" s="9"/>
    </row>
    <row r="85" spans="1:8" ht="12.75" customHeight="1">
      <c r="A85" s="29" t="s">
        <v>52</v>
      </c>
      <c r="B85" s="30">
        <v>1584</v>
      </c>
      <c r="C85" s="31">
        <f t="shared" si="2"/>
        <v>0.14968334035761466</v>
      </c>
      <c r="D85" s="25">
        <f t="shared" si="3"/>
        <v>0.6795104436122157</v>
      </c>
      <c r="E85" s="32">
        <v>2419.2424990047134</v>
      </c>
      <c r="F85" s="33">
        <v>0.6547504025130446</v>
      </c>
      <c r="G85" s="34"/>
      <c r="H85" s="9"/>
    </row>
    <row r="86" spans="1:8" ht="12.75" customHeight="1">
      <c r="A86" s="29" t="s">
        <v>85</v>
      </c>
      <c r="B86" s="30">
        <v>1573</v>
      </c>
      <c r="C86" s="31">
        <f t="shared" si="2"/>
        <v>0.14864387271624235</v>
      </c>
      <c r="D86" s="25">
        <f t="shared" si="3"/>
        <v>0.6747916210871309</v>
      </c>
      <c r="E86" s="32">
        <v>1232.5473154503766</v>
      </c>
      <c r="F86" s="33">
        <v>1.276218754673301</v>
      </c>
      <c r="G86" s="34"/>
      <c r="H86" s="9"/>
    </row>
    <row r="87" spans="1:8" ht="12.75" customHeight="1">
      <c r="A87" s="29" t="s">
        <v>77</v>
      </c>
      <c r="B87" s="30">
        <v>1567</v>
      </c>
      <c r="C87" s="31">
        <f t="shared" si="2"/>
        <v>0.1480768903664029</v>
      </c>
      <c r="D87" s="25">
        <f t="shared" si="3"/>
        <v>0.6722177178916301</v>
      </c>
      <c r="E87" s="32">
        <v>925.8374176324064</v>
      </c>
      <c r="F87" s="33">
        <v>1.6925217863922628</v>
      </c>
      <c r="G87" s="34"/>
      <c r="H87" s="9"/>
    </row>
    <row r="88" spans="1:8" ht="25.5" customHeight="1">
      <c r="A88" s="29" t="s">
        <v>88</v>
      </c>
      <c r="B88" s="30">
        <v>1562</v>
      </c>
      <c r="C88" s="31">
        <f t="shared" si="2"/>
        <v>0.14760440507487002</v>
      </c>
      <c r="D88" s="25">
        <f t="shared" si="3"/>
        <v>0.6700727985620462</v>
      </c>
      <c r="E88" s="32">
        <v>198.3667662999294</v>
      </c>
      <c r="F88" s="33">
        <v>7.8743028841749885</v>
      </c>
      <c r="G88" s="34"/>
      <c r="H88" s="9"/>
    </row>
    <row r="89" spans="1:8" ht="12.75" customHeight="1">
      <c r="A89" s="29" t="s">
        <v>80</v>
      </c>
      <c r="B89" s="30">
        <v>1545</v>
      </c>
      <c r="C89" s="31">
        <f t="shared" si="2"/>
        <v>0.14599795508365823</v>
      </c>
      <c r="D89" s="25">
        <f t="shared" si="3"/>
        <v>0.6627800728414605</v>
      </c>
      <c r="E89" s="32">
        <v>1178.0191760890411</v>
      </c>
      <c r="F89" s="33">
        <v>1.3115236418555722</v>
      </c>
      <c r="G89" s="34"/>
      <c r="H89" s="9"/>
    </row>
    <row r="90" spans="1:8" ht="25.5" customHeight="1">
      <c r="A90" s="29" t="s">
        <v>89</v>
      </c>
      <c r="B90" s="30">
        <v>1543</v>
      </c>
      <c r="C90" s="31">
        <f t="shared" si="2"/>
        <v>0.1458089609670451</v>
      </c>
      <c r="D90" s="25">
        <f t="shared" si="3"/>
        <v>0.6619221051096269</v>
      </c>
      <c r="E90" s="32">
        <v>306.63228860444065</v>
      </c>
      <c r="F90" s="33">
        <v>5.032085847914368</v>
      </c>
      <c r="G90" s="34"/>
      <c r="H90" s="9"/>
    </row>
    <row r="91" spans="1:8" ht="12.75" customHeight="1">
      <c r="A91" s="29" t="s">
        <v>69</v>
      </c>
      <c r="B91" s="30">
        <v>1539</v>
      </c>
      <c r="C91" s="31">
        <f t="shared" si="2"/>
        <v>0.1454309727338188</v>
      </c>
      <c r="D91" s="25">
        <f t="shared" si="3"/>
        <v>0.6602061696459596</v>
      </c>
      <c r="E91" s="32">
        <v>200.1996384884997</v>
      </c>
      <c r="F91" s="33">
        <v>7.68732656871609</v>
      </c>
      <c r="G91" s="34"/>
      <c r="H91" s="9"/>
    </row>
    <row r="92" spans="1:8" ht="12.75" customHeight="1">
      <c r="A92" s="29" t="s">
        <v>70</v>
      </c>
      <c r="B92" s="30">
        <v>1461</v>
      </c>
      <c r="C92" s="31">
        <f t="shared" si="2"/>
        <v>0.13806020218590595</v>
      </c>
      <c r="D92" s="25">
        <f t="shared" si="3"/>
        <v>0.626745428104449</v>
      </c>
      <c r="E92" s="32">
        <v>509.05120332864595</v>
      </c>
      <c r="F92" s="33">
        <v>2.8700452733372113</v>
      </c>
      <c r="G92" s="34"/>
      <c r="H92" s="9"/>
    </row>
    <row r="93" spans="1:8" ht="12.75" customHeight="1">
      <c r="A93" s="29" t="s">
        <v>86</v>
      </c>
      <c r="B93" s="30">
        <v>1457</v>
      </c>
      <c r="C93" s="31">
        <f t="shared" si="2"/>
        <v>0.13768221395267966</v>
      </c>
      <c r="D93" s="25">
        <f t="shared" si="3"/>
        <v>0.6250294926407818</v>
      </c>
      <c r="E93" s="32">
        <v>88.64792580028382</v>
      </c>
      <c r="F93" s="33">
        <v>16.43580475060969</v>
      </c>
      <c r="G93" s="34"/>
      <c r="H93" s="9"/>
    </row>
    <row r="94" spans="1:8" ht="12.75" customHeight="1">
      <c r="A94" s="29" t="s">
        <v>78</v>
      </c>
      <c r="B94" s="30">
        <v>1438</v>
      </c>
      <c r="C94" s="31">
        <f t="shared" si="2"/>
        <v>0.13588676984485473</v>
      </c>
      <c r="D94" s="25">
        <f t="shared" si="3"/>
        <v>0.6168787991883625</v>
      </c>
      <c r="E94" s="32">
        <v>97.11946116474066</v>
      </c>
      <c r="F94" s="33">
        <v>14.806507189746103</v>
      </c>
      <c r="G94" s="34"/>
      <c r="H94" s="9"/>
    </row>
    <row r="95" spans="1:8" ht="12.75" customHeight="1">
      <c r="A95" s="29" t="s">
        <v>92</v>
      </c>
      <c r="B95" s="30">
        <v>1410</v>
      </c>
      <c r="C95" s="31">
        <f t="shared" si="2"/>
        <v>0.13324085221227064</v>
      </c>
      <c r="D95" s="25">
        <f t="shared" si="3"/>
        <v>0.604867250942692</v>
      </c>
      <c r="E95" s="32">
        <v>2834.9127308593233</v>
      </c>
      <c r="F95" s="33">
        <v>0.49736980777274176</v>
      </c>
      <c r="G95" s="34"/>
      <c r="H95" s="9"/>
    </row>
    <row r="96" spans="1:8" ht="12.75" customHeight="1">
      <c r="A96" s="29" t="s">
        <v>81</v>
      </c>
      <c r="B96" s="30">
        <v>1364</v>
      </c>
      <c r="C96" s="31">
        <f t="shared" si="2"/>
        <v>0.12889398753016817</v>
      </c>
      <c r="D96" s="25">
        <f t="shared" si="3"/>
        <v>0.5851339931105191</v>
      </c>
      <c r="E96" s="32">
        <v>3183.5897042903407</v>
      </c>
      <c r="F96" s="33">
        <v>0.42844717023736306</v>
      </c>
      <c r="G96" s="34"/>
      <c r="H96" s="9"/>
    </row>
    <row r="97" spans="1:8" ht="25.5" customHeight="1">
      <c r="A97" s="29" t="s">
        <v>47</v>
      </c>
      <c r="B97" s="30">
        <v>1352</v>
      </c>
      <c r="C97" s="31">
        <f t="shared" si="2"/>
        <v>0.1277600228304893</v>
      </c>
      <c r="D97" s="25">
        <f t="shared" si="3"/>
        <v>0.5799861867195175</v>
      </c>
      <c r="E97" s="32">
        <v>2380.865585071513</v>
      </c>
      <c r="F97" s="33">
        <v>0.5678607009472946</v>
      </c>
      <c r="G97" s="34"/>
      <c r="H97" s="9"/>
    </row>
    <row r="98" spans="1:8" ht="12.75" customHeight="1">
      <c r="A98" s="29" t="s">
        <v>93</v>
      </c>
      <c r="B98" s="30">
        <v>1349</v>
      </c>
      <c r="C98" s="31">
        <f t="shared" si="2"/>
        <v>0.12747653165556957</v>
      </c>
      <c r="D98" s="25">
        <f t="shared" si="3"/>
        <v>0.578699235121767</v>
      </c>
      <c r="E98" s="32">
        <v>2097.1201111542737</v>
      </c>
      <c r="F98" s="33">
        <v>0.6432631077375431</v>
      </c>
      <c r="G98" s="34"/>
      <c r="H98" s="9"/>
    </row>
    <row r="99" spans="1:8" ht="12.75" customHeight="1">
      <c r="A99" s="29" t="s">
        <v>26</v>
      </c>
      <c r="B99" s="30">
        <v>1346</v>
      </c>
      <c r="C99" s="31">
        <f t="shared" si="2"/>
        <v>0.12719304048064983</v>
      </c>
      <c r="D99" s="25">
        <f t="shared" si="3"/>
        <v>0.5774122835240166</v>
      </c>
      <c r="E99" s="32">
        <v>561.7881466006331</v>
      </c>
      <c r="F99" s="33">
        <v>2.395920967974519</v>
      </c>
      <c r="G99" s="34"/>
      <c r="H99" s="9"/>
    </row>
    <row r="100" spans="1:8" ht="25.5" customHeight="1">
      <c r="A100" s="29" t="s">
        <v>94</v>
      </c>
      <c r="B100" s="30">
        <v>1345</v>
      </c>
      <c r="C100" s="31">
        <f t="shared" si="2"/>
        <v>0.12709854342234328</v>
      </c>
      <c r="D100" s="25">
        <f t="shared" si="3"/>
        <v>0.5769832996580998</v>
      </c>
      <c r="E100" s="32">
        <v>197.9999567163049</v>
      </c>
      <c r="F100" s="33">
        <v>6.79293077789467</v>
      </c>
      <c r="G100" s="34"/>
      <c r="H100" s="9"/>
    </row>
    <row r="101" spans="1:8" ht="25.5" customHeight="1">
      <c r="A101" s="29" t="s">
        <v>90</v>
      </c>
      <c r="B101" s="30">
        <v>1333</v>
      </c>
      <c r="C101" s="31">
        <f t="shared" si="2"/>
        <v>0.12596457872266437</v>
      </c>
      <c r="D101" s="25">
        <f t="shared" si="3"/>
        <v>0.5718354932670983</v>
      </c>
      <c r="E101" s="32">
        <v>63.158602083802066</v>
      </c>
      <c r="F101" s="33">
        <v>21.105596957819102</v>
      </c>
      <c r="G101" s="34"/>
      <c r="H101" s="9"/>
    </row>
    <row r="102" spans="1:8" ht="12.75" customHeight="1">
      <c r="A102" s="29" t="s">
        <v>95</v>
      </c>
      <c r="B102" s="30">
        <v>1311</v>
      </c>
      <c r="C102" s="31">
        <f t="shared" si="2"/>
        <v>0.12388564343991972</v>
      </c>
      <c r="D102" s="25">
        <f t="shared" si="3"/>
        <v>0.5623978482169285</v>
      </c>
      <c r="E102" s="32">
        <v>320.3364015463839</v>
      </c>
      <c r="F102" s="33">
        <v>4.092572663210648</v>
      </c>
      <c r="G102" s="34"/>
      <c r="H102" s="9"/>
    </row>
    <row r="103" spans="1:8" ht="25.5" customHeight="1">
      <c r="A103" s="29" t="s">
        <v>96</v>
      </c>
      <c r="B103" s="30">
        <v>1308</v>
      </c>
      <c r="C103" s="31">
        <f t="shared" si="2"/>
        <v>0.123602152265</v>
      </c>
      <c r="D103" s="25">
        <f t="shared" si="3"/>
        <v>0.5611108966191781</v>
      </c>
      <c r="E103" s="32">
        <v>183.29388222927054</v>
      </c>
      <c r="F103" s="33">
        <v>7.1360810524156335</v>
      </c>
      <c r="G103" s="34"/>
      <c r="H103" s="9"/>
    </row>
    <row r="104" spans="1:8" ht="12.75" customHeight="1">
      <c r="A104" s="29" t="s">
        <v>73</v>
      </c>
      <c r="B104" s="30">
        <v>1304</v>
      </c>
      <c r="C104" s="31">
        <f t="shared" si="2"/>
        <v>0.1232241640317737</v>
      </c>
      <c r="D104" s="25">
        <f t="shared" si="3"/>
        <v>0.5593949611555109</v>
      </c>
      <c r="E104" s="32">
        <v>446.25272843190555</v>
      </c>
      <c r="F104" s="33">
        <v>2.9221109853650553</v>
      </c>
      <c r="G104" s="34"/>
      <c r="H104" s="9"/>
    </row>
    <row r="105" spans="1:8" ht="25.5" customHeight="1">
      <c r="A105" s="29" t="s">
        <v>91</v>
      </c>
      <c r="B105" s="30">
        <v>1303</v>
      </c>
      <c r="C105" s="31">
        <f t="shared" si="2"/>
        <v>0.12312966697346711</v>
      </c>
      <c r="D105" s="25">
        <f t="shared" si="3"/>
        <v>0.5589659772895941</v>
      </c>
      <c r="E105" s="32">
        <v>323.3017637842775</v>
      </c>
      <c r="F105" s="33">
        <v>4.0302904158278094</v>
      </c>
      <c r="G105" s="34"/>
      <c r="H105" s="9"/>
    </row>
    <row r="106" spans="1:8" ht="12.75" customHeight="1">
      <c r="A106" s="29" t="s">
        <v>82</v>
      </c>
      <c r="B106" s="30">
        <v>1303</v>
      </c>
      <c r="C106" s="31">
        <f t="shared" si="2"/>
        <v>0.12312966697346711</v>
      </c>
      <c r="D106" s="25">
        <f t="shared" si="3"/>
        <v>0.5589659772895941</v>
      </c>
      <c r="E106" s="32">
        <v>1194.876395635793</v>
      </c>
      <c r="F106" s="33">
        <v>1.090489363384465</v>
      </c>
      <c r="G106" s="34"/>
      <c r="H106" s="9"/>
    </row>
    <row r="107" spans="1:8" ht="12.75" customHeight="1">
      <c r="A107" s="29" t="s">
        <v>67</v>
      </c>
      <c r="B107" s="30">
        <v>1299</v>
      </c>
      <c r="C107" s="31">
        <f t="shared" si="2"/>
        <v>0.12275167874024082</v>
      </c>
      <c r="D107" s="25">
        <f t="shared" si="3"/>
        <v>0.557250041825927</v>
      </c>
      <c r="E107" s="32">
        <v>490.04400901847947</v>
      </c>
      <c r="F107" s="33">
        <v>2.650782329941748</v>
      </c>
      <c r="G107" s="34"/>
      <c r="H107" s="9"/>
    </row>
    <row r="108" spans="1:8" ht="12.75" customHeight="1">
      <c r="A108" s="29" t="s">
        <v>75</v>
      </c>
      <c r="B108" s="30">
        <v>1262</v>
      </c>
      <c r="C108" s="31">
        <f t="shared" si="2"/>
        <v>0.11925528758289755</v>
      </c>
      <c r="D108" s="25">
        <f t="shared" si="3"/>
        <v>0.5413776387870053</v>
      </c>
      <c r="E108" s="32">
        <v>919.8916502217493</v>
      </c>
      <c r="F108" s="33">
        <v>1.3719007012356097</v>
      </c>
      <c r="G108" s="34"/>
      <c r="H108" s="9"/>
    </row>
    <row r="109" spans="1:8" ht="25.5" customHeight="1">
      <c r="A109" s="36" t="s">
        <v>97</v>
      </c>
      <c r="B109" s="37">
        <v>1261</v>
      </c>
      <c r="C109" s="38">
        <f t="shared" si="2"/>
        <v>0.11916079052459096</v>
      </c>
      <c r="D109" s="25">
        <f t="shared" si="3"/>
        <v>0.5409486549210885</v>
      </c>
      <c r="E109" s="39">
        <v>516.6048011082794</v>
      </c>
      <c r="F109" s="40">
        <v>2.440937438627669</v>
      </c>
      <c r="G109" s="41"/>
      <c r="H109" s="9"/>
    </row>
    <row r="110" spans="1:8" ht="12.75" customHeight="1">
      <c r="A110" s="53" t="s">
        <v>64</v>
      </c>
      <c r="B110" s="54">
        <v>1253</v>
      </c>
      <c r="C110" s="55">
        <f t="shared" si="2"/>
        <v>0.11840481405813837</v>
      </c>
      <c r="D110" s="55">
        <f t="shared" si="3"/>
        <v>0.537516783993754</v>
      </c>
      <c r="E110" s="56">
        <v>506.6699748015371</v>
      </c>
      <c r="F110" s="57">
        <v>2.4730101689779445</v>
      </c>
      <c r="G110" s="58"/>
      <c r="H110" s="9"/>
    </row>
    <row r="111" spans="1:8" ht="12.75" customHeight="1">
      <c r="A111" s="90"/>
      <c r="B111" s="91"/>
      <c r="C111" s="15"/>
      <c r="D111" s="15"/>
      <c r="E111" s="92"/>
      <c r="F111" s="93"/>
      <c r="G111" s="94"/>
      <c r="H111" s="9"/>
    </row>
    <row r="112" spans="1:7" ht="12">
      <c r="A112" s="11" t="s">
        <v>268</v>
      </c>
      <c r="B112" s="10"/>
      <c r="C112" s="80"/>
      <c r="D112" s="80"/>
      <c r="E112" s="20"/>
      <c r="F112" s="10"/>
      <c r="G112" s="12"/>
    </row>
    <row r="113" spans="1:7" ht="12">
      <c r="A113" s="21"/>
      <c r="B113" s="22"/>
      <c r="C113" s="80"/>
      <c r="D113" s="80"/>
      <c r="E113" s="20"/>
      <c r="F113" s="10"/>
      <c r="G113" s="12"/>
    </row>
    <row r="114" spans="1:7" ht="12">
      <c r="A114" s="21"/>
      <c r="B114" s="22"/>
      <c r="C114" s="10"/>
      <c r="D114" s="10"/>
      <c r="E114" s="20"/>
      <c r="F114" s="10"/>
      <c r="G114" s="12"/>
    </row>
    <row r="115" spans="1:7" ht="12.75">
      <c r="A115" s="106" t="s">
        <v>276</v>
      </c>
      <c r="B115" s="107"/>
      <c r="C115" s="108"/>
      <c r="D115" s="10"/>
      <c r="E115" s="20"/>
      <c r="F115" s="10"/>
      <c r="G115" s="12"/>
    </row>
    <row r="116" spans="1:7" ht="12">
      <c r="A116" s="21" t="s">
        <v>277</v>
      </c>
      <c r="B116" s="22"/>
      <c r="C116" s="10"/>
      <c r="D116" s="10"/>
      <c r="E116" s="20"/>
      <c r="F116" s="10"/>
      <c r="G116" s="12"/>
    </row>
    <row r="117" spans="1:7" ht="12">
      <c r="A117" s="21"/>
      <c r="B117" s="22"/>
      <c r="C117" s="10"/>
      <c r="D117" s="10"/>
      <c r="E117" s="20"/>
      <c r="F117" s="10"/>
      <c r="G117" s="12"/>
    </row>
    <row r="118" spans="1:7" ht="12.75">
      <c r="A118" s="106" t="s">
        <v>278</v>
      </c>
      <c r="B118" s="107"/>
      <c r="C118" s="108"/>
      <c r="D118" s="10"/>
      <c r="E118" s="20"/>
      <c r="F118" s="10"/>
      <c r="G118" s="12"/>
    </row>
    <row r="119" spans="1:7" ht="12.75">
      <c r="A119" s="106" t="s">
        <v>279</v>
      </c>
      <c r="B119" s="107"/>
      <c r="C119" s="108"/>
      <c r="D119" s="10"/>
      <c r="E119" s="20"/>
      <c r="F119" s="10"/>
      <c r="G119" s="12"/>
    </row>
    <row r="120" spans="1:7" ht="12.75">
      <c r="A120" s="106" t="s">
        <v>280</v>
      </c>
      <c r="B120" s="107"/>
      <c r="C120" s="108"/>
      <c r="D120" s="10"/>
      <c r="E120" s="20"/>
      <c r="F120" s="10"/>
      <c r="G120" s="12"/>
    </row>
    <row r="121" spans="1:7" ht="12">
      <c r="A121" s="21"/>
      <c r="B121" s="22"/>
      <c r="C121" s="10"/>
      <c r="D121" s="10"/>
      <c r="E121" s="20"/>
      <c r="F121" s="10"/>
      <c r="G121" s="12"/>
    </row>
    <row r="122" spans="1:7" ht="12.75">
      <c r="A122" s="106" t="s">
        <v>281</v>
      </c>
      <c r="B122" s="107"/>
      <c r="C122" s="108"/>
      <c r="D122" s="10"/>
      <c r="E122" s="20"/>
      <c r="F122" s="10"/>
      <c r="G122" s="12"/>
    </row>
    <row r="123" spans="1:7" ht="12.75">
      <c r="A123" s="106" t="s">
        <v>282</v>
      </c>
      <c r="B123" s="107"/>
      <c r="C123" s="108"/>
      <c r="D123" s="10"/>
      <c r="E123" s="20"/>
      <c r="F123" s="10"/>
      <c r="G123" s="12"/>
    </row>
    <row r="124" spans="1:7" ht="12.75">
      <c r="A124" s="106" t="s">
        <v>283</v>
      </c>
      <c r="B124" s="107"/>
      <c r="C124" s="108"/>
      <c r="D124" s="10"/>
      <c r="E124" s="20"/>
      <c r="F124" s="10"/>
      <c r="G124" s="12"/>
    </row>
    <row r="125" spans="1:7" ht="12.75">
      <c r="A125" s="106" t="s">
        <v>284</v>
      </c>
      <c r="B125" s="107"/>
      <c r="C125" s="108"/>
      <c r="D125" s="10"/>
      <c r="E125" s="20"/>
      <c r="F125" s="10"/>
      <c r="G125" s="12"/>
    </row>
    <row r="126" spans="1:7" ht="12.75">
      <c r="A126" s="106" t="s">
        <v>285</v>
      </c>
      <c r="B126" s="107"/>
      <c r="C126" s="108"/>
      <c r="D126" s="10"/>
      <c r="E126" s="20"/>
      <c r="F126" s="10"/>
      <c r="G126" s="12"/>
    </row>
    <row r="127" spans="1:7" ht="12.75">
      <c r="A127" s="106" t="s">
        <v>286</v>
      </c>
      <c r="B127" s="107"/>
      <c r="C127" s="108"/>
      <c r="D127" s="10"/>
      <c r="E127" s="20"/>
      <c r="F127" s="10"/>
      <c r="G127" s="12"/>
    </row>
    <row r="128" spans="1:7" ht="12.75">
      <c r="A128" s="17"/>
      <c r="B128" s="97"/>
      <c r="C128" s="98"/>
      <c r="D128" s="10"/>
      <c r="E128" s="20"/>
      <c r="F128" s="10"/>
      <c r="G128" s="12"/>
    </row>
    <row r="129" spans="1:7" ht="12">
      <c r="A129" s="102" t="s">
        <v>287</v>
      </c>
      <c r="B129" s="16"/>
      <c r="C129" s="103"/>
      <c r="D129" s="10"/>
      <c r="E129" s="20"/>
      <c r="F129" s="10"/>
      <c r="G129" s="12"/>
    </row>
    <row r="130" spans="1:7" ht="12">
      <c r="A130" s="102" t="s">
        <v>288</v>
      </c>
      <c r="B130" s="16"/>
      <c r="C130" s="103"/>
      <c r="D130" s="10"/>
      <c r="E130" s="20"/>
      <c r="F130" s="10"/>
      <c r="G130" s="12"/>
    </row>
    <row r="131" spans="1:7" ht="12">
      <c r="A131" s="102" t="s">
        <v>289</v>
      </c>
      <c r="B131" s="16"/>
      <c r="C131" s="103"/>
      <c r="D131" s="10"/>
      <c r="E131" s="20"/>
      <c r="F131" s="10"/>
      <c r="G131" s="12"/>
    </row>
    <row r="132" spans="1:7" ht="12">
      <c r="A132" s="102" t="s">
        <v>290</v>
      </c>
      <c r="B132" s="16"/>
      <c r="C132" s="103"/>
      <c r="D132" s="10"/>
      <c r="E132" s="20"/>
      <c r="F132" s="10"/>
      <c r="G132" s="12"/>
    </row>
    <row r="133" spans="1:7" ht="12">
      <c r="A133" s="102" t="s">
        <v>291</v>
      </c>
      <c r="B133" s="16"/>
      <c r="C133" s="103"/>
      <c r="D133" s="10"/>
      <c r="E133" s="20"/>
      <c r="F133" s="10"/>
      <c r="G133" s="12"/>
    </row>
    <row r="134" spans="1:3" ht="12">
      <c r="A134" s="102" t="s">
        <v>292</v>
      </c>
      <c r="B134" s="16"/>
      <c r="C134" s="103"/>
    </row>
    <row r="135" spans="1:3" ht="12">
      <c r="A135" s="102" t="s">
        <v>293</v>
      </c>
      <c r="B135" s="16"/>
      <c r="C135" s="103"/>
    </row>
    <row r="136" spans="1:3" ht="12">
      <c r="A136" s="102" t="s">
        <v>294</v>
      </c>
      <c r="B136" s="16"/>
      <c r="C136" s="103"/>
    </row>
    <row r="137" spans="1:3" ht="12">
      <c r="A137" s="102" t="s">
        <v>295</v>
      </c>
      <c r="B137" s="16"/>
      <c r="C137" s="103"/>
    </row>
    <row r="138" spans="1:3" ht="12">
      <c r="A138" s="102" t="s">
        <v>296</v>
      </c>
      <c r="B138" s="16"/>
      <c r="C138" s="103"/>
    </row>
    <row r="139" spans="1:3" ht="12">
      <c r="A139" s="102" t="s">
        <v>297</v>
      </c>
      <c r="B139" s="16"/>
      <c r="C139" s="103"/>
    </row>
    <row r="140" spans="1:3" ht="12">
      <c r="A140" s="102" t="s">
        <v>298</v>
      </c>
      <c r="B140" s="16"/>
      <c r="C140" s="103"/>
    </row>
    <row r="141" spans="1:3" ht="12">
      <c r="A141" s="102" t="s">
        <v>299</v>
      </c>
      <c r="B141" s="16"/>
      <c r="C141" s="103"/>
    </row>
    <row r="143" spans="1:3" ht="12">
      <c r="A143" s="102" t="s">
        <v>300</v>
      </c>
      <c r="B143" s="16"/>
      <c r="C143" s="103"/>
    </row>
    <row r="144" spans="1:3" ht="12">
      <c r="A144" s="102" t="s">
        <v>301</v>
      </c>
      <c r="B144" s="16"/>
      <c r="C144" s="103"/>
    </row>
    <row r="145" spans="1:3" ht="12">
      <c r="A145" s="102" t="s">
        <v>302</v>
      </c>
      <c r="B145" s="104"/>
      <c r="C145" s="105"/>
    </row>
  </sheetData>
  <mergeCells count="27">
    <mergeCell ref="A1:G1"/>
    <mergeCell ref="A115:C115"/>
    <mergeCell ref="A118:C118"/>
    <mergeCell ref="A119:C119"/>
    <mergeCell ref="A125:C125"/>
    <mergeCell ref="A126:C126"/>
    <mergeCell ref="A127:C127"/>
    <mergeCell ref="A120:C120"/>
    <mergeCell ref="A122:C122"/>
    <mergeCell ref="A123:C123"/>
    <mergeCell ref="A124:C124"/>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3:C143"/>
    <mergeCell ref="A144:C144"/>
    <mergeCell ref="A145:C145"/>
  </mergeCells>
  <printOptions/>
  <pageMargins left="0.7874015748031497" right="0.7874015748031497" top="0.984251968503937" bottom="0.984251968503937" header="0" footer="0"/>
  <pageSetup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Annelies Boerdam</cp:lastModifiedBy>
  <cp:lastPrinted>2007-08-06T09:46:10Z</cp:lastPrinted>
  <dcterms:created xsi:type="dcterms:W3CDTF">2007-02-07T13:09:45Z</dcterms:created>
  <dcterms:modified xsi:type="dcterms:W3CDTF">2007-12-14T10:15:45Z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-1989410355</vt:i4>
  </property>
  <property fmtid="{D5CDD505-2E9C-101B-9397-08002B2CF9AE}" pid="3" name="_EmailSubject">
    <vt:lpwstr>Opmaak tabellen (grafieken) </vt:lpwstr>
  </property>
  <property fmtid="{D5CDD505-2E9C-101B-9397-08002B2CF9AE}" pid="4" name="_AuthorEmail">
    <vt:lpwstr>JPOR@CBS.nl</vt:lpwstr>
  </property>
  <property fmtid="{D5CDD505-2E9C-101B-9397-08002B2CF9AE}" pid="5" name="_AuthorEmailDisplayName">
    <vt:lpwstr>Ploemacher, mevr. ir J.</vt:lpwstr>
  </property>
  <property fmtid="{D5CDD505-2E9C-101B-9397-08002B2CF9AE}" pid="6" name="_PreviousAdHocReviewCycleID">
    <vt:i4>1957557271</vt:i4>
  </property>
  <property fmtid="{D5CDD505-2E9C-101B-9397-08002B2CF9AE}" pid="7" name="_ReviewingToolsShownOnce">
    <vt:lpwstr/>
  </property>
</Properties>
</file>