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4676582F-727D-43A5-82AF-E3193E291C70}" xr6:coauthVersionLast="47" xr6:coauthVersionMax="47" xr10:uidLastSave="{00000000-0000-0000-0000-000000000000}"/>
  <bookViews>
    <workbookView xWindow="-120" yWindow="-120" windowWidth="29040" windowHeight="15720" xr2:uid="{00000000-000D-0000-FFFF-FFFF00000000}"/>
  </bookViews>
  <sheets>
    <sheet name="Blad1" sheetId="1" r:id="rId1"/>
  </sheets>
  <externalReferences>
    <externalReference r:id="rId2"/>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3" i="1" l="1"/>
  <c r="O9" i="1" l="1"/>
  <c r="O8" i="1"/>
</calcChain>
</file>

<file path=xl/sharedStrings.xml><?xml version="1.0" encoding="utf-8"?>
<sst xmlns="http://schemas.openxmlformats.org/spreadsheetml/2006/main" count="99" uniqueCount="11">
  <si>
    <t>Tabel. Voorraden Diesel en Scheepsdiesel in Nederland</t>
  </si>
  <si>
    <t>-</t>
  </si>
  <si>
    <t>Diesel</t>
  </si>
  <si>
    <t>Scheepsdiesel</t>
  </si>
  <si>
    <t>Bron: CBS.</t>
  </si>
  <si>
    <t>Toelichting bij tabel</t>
  </si>
  <si>
    <t>Deze tabel bevat de diesel en scheepsdiesel voorraden in Nederland op wekelijkse basis.</t>
  </si>
  <si>
    <t xml:space="preserve">Het ministerie van Economische Zaken en Klimaat heeft CBS gevraagd om op hoge frequentie data te verzamelen die het ministerie nodig zal hebben in voorbereiding op een mogelijke crisissituatie als gevolg van deze sancties. </t>
  </si>
  <si>
    <t>Door de EU zullen per 5 december sancties op de invoer van Russische olie worden ingesteld.</t>
  </si>
  <si>
    <t>Deze tabel is tijdelijk. Op het moment dat de impact van de boycot stopt zal ook de tabel stopgezet worden.</t>
  </si>
  <si>
    <t xml:space="preserve"> (Mln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</si>
</sst>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1" fillId="0" borderId="0" xfId="0" applyFont="1"/>
    <xf numFmtId="14" fontId="0" fillId="2" borderId="1" xfId="0" applyNumberFormat="1" applyFill="1" applyBorder="1" applyAlignment="1" applyProtection="1">
      <alignment wrapText="1"/>
      <protection hidden="1"/>
    </xf>
    <xf numFmtId="0" fontId="2" fillId="0" borderId="0" xfId="0" applyFont="1"/>
    <xf numFmtId="3" fontId="3" fillId="0" borderId="0" xfId="0" applyNumberFormat="1" applyFont="1"/>
    <xf numFmtId="1" fontId="0" fillId="0" borderId="0" xfId="0" applyNumberFormat="1"/>
    <xf numFmtId="164" fontId="0" fillId="0" borderId="0" xfId="0" applyNumberFormat="1"/>
    <xf numFmtId="0" fontId="4" fillId="0" borderId="0" xfId="1"/>
    <xf numFmtId="0" fontId="0" fillId="0" borderId="0" xfId="0" quotePrefix="1" applyAlignment="1">
      <alignment horizontal="fill"/>
    </xf>
    <xf numFmtId="0" fontId="0" fillId="0" borderId="0" xfId="0" applyAlignment="1">
      <alignment horizontal="fill"/>
    </xf>
    <xf numFmtId="0" fontId="0" fillId="0" borderId="0" xfId="0" quotePrefix="1" applyAlignment="1">
      <alignment horizontal="fill"/>
    </xf>
    <xf numFmtId="0" fontId="0" fillId="0" borderId="0" xfId="0" quotePrefix="1" applyAlignment="1">
      <alignment horizontal="fill"/>
    </xf>
    <xf numFmtId="0" fontId="0" fillId="0" borderId="0" xfId="0" quotePrefix="1" applyAlignment="1">
      <alignment horizontal="fill"/>
    </xf>
    <xf numFmtId="0" fontId="0" fillId="0" borderId="0" xfId="0" quotePrefix="1" applyAlignment="1">
      <alignment horizontal="fill"/>
    </xf>
    <xf numFmtId="0" fontId="0" fillId="0" borderId="0" xfId="0" quotePrefix="1" applyAlignment="1">
      <alignment horizontal="fill"/>
    </xf>
    <xf numFmtId="0" fontId="0" fillId="0" borderId="0" xfId="0" quotePrefix="1" applyAlignment="1">
      <alignment horizontal="fill"/>
    </xf>
    <xf numFmtId="14" fontId="0" fillId="0" borderId="0" xfId="0" applyNumberFormat="1"/>
    <xf numFmtId="0" fontId="0" fillId="0" borderId="0" xfId="0" quotePrefix="1" applyAlignment="1">
      <alignment horizontal="fill"/>
    </xf>
    <xf numFmtId="0" fontId="0" fillId="0" borderId="0" xfId="0" quotePrefix="1" applyAlignment="1">
      <alignment horizontal="fill"/>
    </xf>
    <xf numFmtId="0" fontId="0" fillId="0" borderId="0" xfId="0" quotePrefix="1" applyAlignment="1">
      <alignment horizontal="fill"/>
    </xf>
    <xf numFmtId="0" fontId="0" fillId="0" borderId="0" xfId="0" quotePrefix="1" applyAlignment="1">
      <alignment horizontal="fill"/>
    </xf>
    <xf numFmtId="0" fontId="0" fillId="0" borderId="0" xfId="0" quotePrefix="1" applyAlignment="1">
      <alignment horizontal="fill"/>
    </xf>
    <xf numFmtId="0" fontId="0" fillId="0" borderId="0" xfId="0" quotePrefix="1" applyAlignment="1">
      <alignment horizontal="fill"/>
    </xf>
    <xf numFmtId="0" fontId="0" fillId="0" borderId="0" xfId="0" quotePrefix="1" applyAlignment="1">
      <alignment horizontal="fill"/>
    </xf>
    <xf numFmtId="0" fontId="0" fillId="0" borderId="0" xfId="0" quotePrefix="1" applyAlignment="1">
      <alignment horizontal="fill"/>
    </xf>
    <xf numFmtId="0" fontId="0" fillId="0" borderId="0" xfId="0" quotePrefix="1" applyAlignment="1">
      <alignment horizontal="fill"/>
    </xf>
    <xf numFmtId="0" fontId="0" fillId="0" borderId="0" xfId="0" quotePrefix="1" applyAlignment="1">
      <alignment horizontal="fill"/>
    </xf>
    <xf numFmtId="0" fontId="0" fillId="0" borderId="0" xfId="0" quotePrefix="1" applyAlignment="1">
      <alignment horizontal="fill"/>
    </xf>
    <xf numFmtId="0" fontId="0" fillId="0" borderId="0" xfId="0" applyAlignment="1">
      <alignment horizontal="fill"/>
    </xf>
    <xf numFmtId="0" fontId="0" fillId="0" borderId="0" xfId="0" applyAlignment="1"/>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imair/TEN/Werk/WINOMZVERBRENG/AardolieGrPr/Olie1/IEA/EZK%20monitoring%20stocks/data%20verzamel%20en%20analyse/Analyse%20Gasolie%20Diesel%20stocks%2003-07-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nalyse%20Gasolie%20Diesel%20stocks%2006-03-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lad2"/>
      <sheetName val="verzamel"/>
      <sheetName val="Maatwerktabel"/>
      <sheetName val="101 BP"/>
      <sheetName val="104 ESSO"/>
      <sheetName val="105 GUNVOR"/>
      <sheetName val="108 SHELL"/>
      <sheetName val="113 ZEELAND"/>
      <sheetName val="310 VESTA"/>
      <sheetName val="318 ETT"/>
      <sheetName val="321 VOPAK"/>
      <sheetName val="323 KOOLE"/>
      <sheetName val="325 ETT"/>
      <sheetName val="332 EVOS"/>
      <sheetName val="333 BTT"/>
      <sheetName val="335 COVA"/>
      <sheetName val="339 ZENITH"/>
      <sheetName val="645 FINCO"/>
    </sheetNames>
    <sheetDataSet>
      <sheetData sheetId="0"/>
      <sheetData sheetId="1">
        <row r="2">
          <cell r="AI2">
            <v>45110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lad2"/>
      <sheetName val="verzamel"/>
      <sheetName val="Maatwerktabel"/>
      <sheetName val="101 BP"/>
      <sheetName val="104 ESSO"/>
      <sheetName val="105 GUNVOR"/>
      <sheetName val="108 SHELL"/>
      <sheetName val="113 ZEELAND"/>
      <sheetName val="310 VESTA"/>
      <sheetName val="318 ETT"/>
      <sheetName val="321 VOPAK"/>
      <sheetName val="323 KOOLE"/>
      <sheetName val="325 ETT"/>
      <sheetName val="332 EVOS"/>
      <sheetName val="333 BTT"/>
      <sheetName val="335 COVA"/>
      <sheetName val="339 ZENITH"/>
      <sheetName val="645 FINCO"/>
    </sheetNames>
    <sheetDataSet>
      <sheetData sheetId="0"/>
      <sheetData sheetId="1">
        <row r="44">
          <cell r="R44">
            <v>2790676.1841000002</v>
          </cell>
        </row>
        <row r="45">
          <cell r="R45">
            <v>718834.73340000003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24"/>
  <sheetViews>
    <sheetView tabSelected="1" topLeftCell="AA1" zoomScale="85" zoomScaleNormal="85" workbookViewId="0">
      <selection activeCell="AV32" sqref="AV32"/>
    </sheetView>
  </sheetViews>
  <sheetFormatPr defaultRowHeight="15" x14ac:dyDescent="0.25"/>
  <cols>
    <col min="1" max="1" width="18.85546875" customWidth="1"/>
    <col min="2" max="15" width="11" customWidth="1"/>
    <col min="16" max="16" width="10.5703125" bestFit="1" customWidth="1"/>
    <col min="17" max="18" width="9.5703125" bestFit="1" customWidth="1"/>
    <col min="20" max="20" width="10.5703125" bestFit="1" customWidth="1"/>
    <col min="21" max="22" width="9.5703125" bestFit="1" customWidth="1"/>
    <col min="25" max="27" width="9.5703125" bestFit="1" customWidth="1"/>
    <col min="28" max="28" width="8.5703125" bestFit="1" customWidth="1"/>
    <col min="29" max="31" width="9.5703125" bestFit="1" customWidth="1"/>
    <col min="32" max="32" width="8.5703125" bestFit="1" customWidth="1"/>
    <col min="33" max="33" width="9.5703125" bestFit="1" customWidth="1"/>
    <col min="34" max="34" width="10.7109375" bestFit="1" customWidth="1"/>
    <col min="35" max="35" width="9.5703125" bestFit="1" customWidth="1"/>
    <col min="36" max="36" width="10" customWidth="1"/>
    <col min="37" max="37" width="9.5703125" bestFit="1" customWidth="1"/>
    <col min="38" max="39" width="10.7109375" bestFit="1" customWidth="1"/>
    <col min="40" max="40" width="10.5703125" bestFit="1" customWidth="1"/>
    <col min="41" max="41" width="9.85546875" customWidth="1"/>
    <col min="42" max="42" width="10.5703125" bestFit="1" customWidth="1"/>
    <col min="43" max="43" width="9.5703125" bestFit="1" customWidth="1"/>
    <col min="44" max="44" width="10.7109375" bestFit="1" customWidth="1"/>
    <col min="45" max="45" width="9.5703125" bestFit="1" customWidth="1"/>
    <col min="54" max="54" width="9.5703125" bestFit="1" customWidth="1"/>
    <col min="55" max="55" width="9.7109375" bestFit="1" customWidth="1"/>
    <col min="56" max="56" width="9.5703125" bestFit="1" customWidth="1"/>
  </cols>
  <sheetData>
    <row r="1" spans="1:56" x14ac:dyDescent="0.25">
      <c r="A1" s="1" t="s">
        <v>0</v>
      </c>
    </row>
    <row r="2" spans="1:56" x14ac:dyDescent="0.25">
      <c r="A2" s="8" t="s">
        <v>1</v>
      </c>
      <c r="B2" s="8" t="s">
        <v>1</v>
      </c>
      <c r="C2" s="8" t="s">
        <v>1</v>
      </c>
      <c r="D2" s="8" t="s">
        <v>1</v>
      </c>
      <c r="E2" s="8" t="s">
        <v>1</v>
      </c>
      <c r="F2" s="8" t="s">
        <v>1</v>
      </c>
      <c r="G2" s="8" t="s">
        <v>1</v>
      </c>
      <c r="H2" s="8" t="s">
        <v>1</v>
      </c>
      <c r="I2" s="8" t="s">
        <v>1</v>
      </c>
      <c r="J2" s="8" t="s">
        <v>1</v>
      </c>
      <c r="K2" s="8" t="s">
        <v>1</v>
      </c>
      <c r="L2" s="8" t="s">
        <v>1</v>
      </c>
      <c r="M2" s="8" t="s">
        <v>1</v>
      </c>
      <c r="N2" s="8" t="s">
        <v>1</v>
      </c>
      <c r="O2" s="8" t="s">
        <v>1</v>
      </c>
      <c r="P2" s="8" t="s">
        <v>1</v>
      </c>
      <c r="Q2" s="10" t="s">
        <v>1</v>
      </c>
      <c r="R2" s="10" t="s">
        <v>1</v>
      </c>
      <c r="S2" s="10" t="s">
        <v>1</v>
      </c>
      <c r="T2" s="10" t="s">
        <v>1</v>
      </c>
      <c r="U2" s="10" t="s">
        <v>1</v>
      </c>
      <c r="V2" s="10" t="s">
        <v>1</v>
      </c>
      <c r="W2" s="10" t="s">
        <v>1</v>
      </c>
      <c r="X2" s="10" t="s">
        <v>1</v>
      </c>
      <c r="Y2" s="10" t="s">
        <v>1</v>
      </c>
      <c r="Z2" s="10" t="s">
        <v>1</v>
      </c>
      <c r="AA2" s="10" t="s">
        <v>1</v>
      </c>
      <c r="AB2" s="10" t="s">
        <v>1</v>
      </c>
      <c r="AC2" s="10" t="s">
        <v>1</v>
      </c>
      <c r="AD2" s="10" t="s">
        <v>1</v>
      </c>
      <c r="AE2" s="10" t="s">
        <v>1</v>
      </c>
      <c r="AF2" s="11" t="s">
        <v>1</v>
      </c>
      <c r="AG2" s="11" t="s">
        <v>1</v>
      </c>
      <c r="AH2" s="11" t="s">
        <v>1</v>
      </c>
      <c r="AI2" s="11" t="s">
        <v>1</v>
      </c>
      <c r="AJ2" s="11" t="s">
        <v>1</v>
      </c>
      <c r="AK2" s="11" t="s">
        <v>1</v>
      </c>
      <c r="AL2" s="11" t="s">
        <v>1</v>
      </c>
      <c r="AM2" s="11" t="s">
        <v>1</v>
      </c>
      <c r="AN2" s="11" t="s">
        <v>1</v>
      </c>
      <c r="AO2" s="11" t="s">
        <v>1</v>
      </c>
      <c r="AP2" s="12" t="s">
        <v>1</v>
      </c>
      <c r="AQ2" s="13" t="s">
        <v>1</v>
      </c>
      <c r="AR2" s="14" t="s">
        <v>1</v>
      </c>
      <c r="AS2" s="14" t="s">
        <v>1</v>
      </c>
      <c r="AT2" s="15" t="s">
        <v>1</v>
      </c>
      <c r="AU2" s="17" t="s">
        <v>1</v>
      </c>
      <c r="AV2" s="18" t="s">
        <v>1</v>
      </c>
      <c r="AW2" s="19" t="s">
        <v>1</v>
      </c>
      <c r="AX2" s="20" t="s">
        <v>1</v>
      </c>
      <c r="AY2" s="21" t="s">
        <v>1</v>
      </c>
      <c r="AZ2" s="22" t="s">
        <v>1</v>
      </c>
      <c r="BA2" s="23" t="s">
        <v>1</v>
      </c>
      <c r="BB2" s="24" t="s">
        <v>1</v>
      </c>
      <c r="BC2" s="25" t="s">
        <v>1</v>
      </c>
      <c r="BD2" s="26" t="s">
        <v>1</v>
      </c>
    </row>
    <row r="3" spans="1:56" x14ac:dyDescent="0.25">
      <c r="B3" s="2">
        <v>44900</v>
      </c>
      <c r="C3" s="2">
        <v>44907</v>
      </c>
      <c r="D3" s="2">
        <v>44914</v>
      </c>
      <c r="E3" s="2">
        <v>44921</v>
      </c>
      <c r="F3" s="2">
        <v>44928</v>
      </c>
      <c r="G3" s="2">
        <v>44935</v>
      </c>
      <c r="H3" s="2">
        <v>44942</v>
      </c>
      <c r="I3" s="2">
        <v>44949</v>
      </c>
      <c r="J3" s="2">
        <v>44956</v>
      </c>
      <c r="K3" s="2">
        <v>44963</v>
      </c>
      <c r="L3" s="2">
        <v>44970</v>
      </c>
      <c r="M3" s="2">
        <v>44977</v>
      </c>
      <c r="N3" s="2">
        <v>44984</v>
      </c>
      <c r="O3" s="2">
        <v>44991</v>
      </c>
      <c r="P3" s="2">
        <v>44998</v>
      </c>
      <c r="Q3" s="2">
        <v>45005</v>
      </c>
      <c r="R3" s="2">
        <v>45012</v>
      </c>
      <c r="S3" s="2">
        <v>45019</v>
      </c>
      <c r="T3" s="2">
        <v>45026</v>
      </c>
      <c r="U3" s="2">
        <v>45033</v>
      </c>
      <c r="V3" s="2">
        <v>45040</v>
      </c>
      <c r="W3" s="2">
        <v>45047</v>
      </c>
      <c r="X3" s="2">
        <v>45054</v>
      </c>
      <c r="Y3" s="2">
        <v>45061</v>
      </c>
      <c r="Z3" s="2">
        <v>45068</v>
      </c>
      <c r="AA3" s="2">
        <v>45075</v>
      </c>
      <c r="AB3" s="2">
        <v>45082</v>
      </c>
      <c r="AC3" s="2">
        <v>45089</v>
      </c>
      <c r="AD3" s="2">
        <v>45096</v>
      </c>
      <c r="AE3" s="2">
        <v>45103</v>
      </c>
      <c r="AF3" s="2">
        <f>[1]verzamel!AI2</f>
        <v>45110</v>
      </c>
      <c r="AG3" s="2">
        <v>45124</v>
      </c>
      <c r="AH3" s="2">
        <v>45138</v>
      </c>
      <c r="AI3" s="2">
        <v>45152</v>
      </c>
      <c r="AJ3" s="2">
        <v>45166</v>
      </c>
      <c r="AK3" s="2">
        <v>45180</v>
      </c>
      <c r="AL3" s="2">
        <v>45194</v>
      </c>
      <c r="AM3" s="2">
        <v>45208</v>
      </c>
      <c r="AN3" s="2">
        <v>45222</v>
      </c>
      <c r="AO3" s="2">
        <v>45236</v>
      </c>
      <c r="AP3" s="2">
        <v>45250</v>
      </c>
      <c r="AQ3" s="2">
        <v>45264</v>
      </c>
      <c r="AR3" s="2">
        <v>45278</v>
      </c>
      <c r="AS3" s="16">
        <v>45306</v>
      </c>
      <c r="AT3" s="16">
        <v>45327</v>
      </c>
      <c r="AU3" s="16">
        <v>45355</v>
      </c>
      <c r="AV3" s="16">
        <v>45384</v>
      </c>
      <c r="AW3" s="16">
        <v>45418</v>
      </c>
      <c r="AX3" s="16">
        <v>45446</v>
      </c>
      <c r="AY3" s="16">
        <v>45474</v>
      </c>
      <c r="AZ3" s="16">
        <v>45509</v>
      </c>
      <c r="BA3" s="16">
        <v>45537</v>
      </c>
      <c r="BB3" s="16">
        <v>45572</v>
      </c>
      <c r="BC3" s="16">
        <v>45600</v>
      </c>
      <c r="BD3" s="16">
        <v>45628</v>
      </c>
    </row>
    <row r="4" spans="1:56" x14ac:dyDescent="0.25">
      <c r="A4" s="27" t="s">
        <v>1</v>
      </c>
      <c r="B4" s="28"/>
      <c r="C4" s="28"/>
      <c r="D4" s="28"/>
      <c r="E4" s="29"/>
      <c r="F4" s="8" t="s">
        <v>1</v>
      </c>
      <c r="G4" s="9"/>
      <c r="H4" s="8" t="s">
        <v>1</v>
      </c>
      <c r="I4" s="9"/>
      <c r="J4" s="8" t="s">
        <v>1</v>
      </c>
      <c r="K4" s="9"/>
      <c r="L4" s="27" t="s">
        <v>1</v>
      </c>
      <c r="M4" s="28"/>
      <c r="N4" s="28"/>
      <c r="O4" s="28"/>
      <c r="P4" s="29"/>
      <c r="Q4" s="27" t="s">
        <v>1</v>
      </c>
      <c r="R4" s="28"/>
      <c r="S4" s="28"/>
      <c r="T4" s="28"/>
      <c r="U4" s="29"/>
      <c r="V4" s="27" t="s">
        <v>1</v>
      </c>
      <c r="W4" s="28"/>
      <c r="X4" s="28"/>
      <c r="Y4" s="28"/>
      <c r="Z4" s="29"/>
      <c r="AA4" s="27" t="s">
        <v>1</v>
      </c>
      <c r="AB4" s="28"/>
      <c r="AC4" s="28"/>
      <c r="AD4" s="28"/>
      <c r="AE4" s="29"/>
      <c r="AF4" s="27" t="s">
        <v>1</v>
      </c>
      <c r="AG4" s="28"/>
      <c r="AH4" s="28"/>
      <c r="AI4" s="28"/>
      <c r="AJ4" s="29"/>
      <c r="AK4" s="27" t="s">
        <v>1</v>
      </c>
      <c r="AL4" s="28"/>
      <c r="AM4" s="28"/>
      <c r="AN4" s="28"/>
      <c r="AO4" s="29"/>
      <c r="AP4" s="27" t="s">
        <v>1</v>
      </c>
      <c r="AQ4" s="28"/>
      <c r="AR4" s="28"/>
      <c r="AS4" s="28"/>
      <c r="AT4" s="29"/>
      <c r="AU4" s="17" t="s">
        <v>1</v>
      </c>
      <c r="AV4" s="18" t="s">
        <v>1</v>
      </c>
      <c r="AW4" s="19" t="s">
        <v>1</v>
      </c>
      <c r="AX4" s="20" t="s">
        <v>1</v>
      </c>
      <c r="AY4" s="21" t="s">
        <v>1</v>
      </c>
      <c r="AZ4" s="22" t="s">
        <v>1</v>
      </c>
      <c r="BA4" s="23" t="s">
        <v>1</v>
      </c>
      <c r="BB4" s="24" t="s">
        <v>1</v>
      </c>
      <c r="BC4" s="25" t="s">
        <v>1</v>
      </c>
      <c r="BD4" s="26" t="s">
        <v>1</v>
      </c>
    </row>
    <row r="5" spans="1:56" x14ac:dyDescent="0.25">
      <c r="A5" s="8"/>
      <c r="B5" s="9"/>
      <c r="C5" s="9"/>
      <c r="D5" s="9"/>
    </row>
    <row r="6" spans="1:56" x14ac:dyDescent="0.25">
      <c r="A6" s="3" t="s">
        <v>10</v>
      </c>
    </row>
    <row r="7" spans="1:56" x14ac:dyDescent="0.25">
      <c r="C7" s="4"/>
      <c r="D7" s="4"/>
    </row>
    <row r="8" spans="1:56" s="5" customFormat="1" x14ac:dyDescent="0.25">
      <c r="A8" s="5" t="s">
        <v>2</v>
      </c>
      <c r="B8" s="5">
        <v>1894.06166635</v>
      </c>
      <c r="C8" s="5">
        <v>1713.7247211000001</v>
      </c>
      <c r="D8" s="5">
        <v>1922.2690252499999</v>
      </c>
      <c r="E8" s="5">
        <v>2191.7602244999998</v>
      </c>
      <c r="F8" s="5">
        <v>2325.4076747999998</v>
      </c>
      <c r="G8" s="5">
        <v>2310.9555735000004</v>
      </c>
      <c r="H8" s="5">
        <v>2250.6207884999999</v>
      </c>
      <c r="I8" s="5">
        <v>1944.8649874499999</v>
      </c>
      <c r="J8" s="5">
        <v>2251.3307428500002</v>
      </c>
      <c r="K8" s="5">
        <v>2658.7515234000002</v>
      </c>
      <c r="L8" s="5">
        <v>2822.7261310499998</v>
      </c>
      <c r="M8" s="5">
        <v>2993.7733885500002</v>
      </c>
      <c r="N8" s="5">
        <v>2764.8299290499999</v>
      </c>
      <c r="O8" s="5">
        <f>[2]verzamel!R44/1000</f>
        <v>2790.6761841000002</v>
      </c>
      <c r="P8" s="5">
        <v>2628.5244583499998</v>
      </c>
      <c r="Q8" s="5">
        <v>2746</v>
      </c>
      <c r="R8" s="5">
        <v>2557.3493095499998</v>
      </c>
      <c r="S8" s="5">
        <v>2576.97852405</v>
      </c>
      <c r="T8" s="5">
        <v>2481.9208648499994</v>
      </c>
      <c r="U8" s="5">
        <v>2463.9355576499997</v>
      </c>
      <c r="V8" s="5">
        <v>2398.6802846999999</v>
      </c>
      <c r="W8" s="5">
        <v>2320.1921567999998</v>
      </c>
      <c r="X8" s="5">
        <v>2347.2916739999996</v>
      </c>
      <c r="Y8" s="5">
        <v>2449.6379775</v>
      </c>
      <c r="Z8" s="5">
        <v>2264.1515872499999</v>
      </c>
      <c r="AA8" s="5">
        <v>2224.5165988499998</v>
      </c>
      <c r="AB8" s="5">
        <v>2223.4748403000003</v>
      </c>
      <c r="AC8" s="5">
        <v>2179.6634180999999</v>
      </c>
      <c r="AD8" s="5">
        <v>2175.1695430499999</v>
      </c>
      <c r="AE8" s="5">
        <v>2174.2649627999999</v>
      </c>
      <c r="AF8" s="5">
        <v>2103.9970496999999</v>
      </c>
      <c r="AG8" s="5">
        <v>2331.2028957000002</v>
      </c>
      <c r="AH8" s="5">
        <v>2236.0769697000001</v>
      </c>
      <c r="AI8" s="5">
        <v>2260.9418695499999</v>
      </c>
      <c r="AJ8" s="5">
        <v>2317.9198297500006</v>
      </c>
      <c r="AK8" s="5">
        <v>2310.3616179000001</v>
      </c>
      <c r="AL8" s="5">
        <v>2410.6287513000002</v>
      </c>
      <c r="AM8" s="5">
        <v>2277.4567220999998</v>
      </c>
      <c r="AN8" s="5">
        <v>2283.0745654500001</v>
      </c>
      <c r="AO8" s="5">
        <v>2157.3616312500003</v>
      </c>
      <c r="AP8" s="5">
        <v>2153.3146194000001</v>
      </c>
      <c r="AQ8" s="5">
        <v>2378.4511180500003</v>
      </c>
      <c r="AR8" s="5">
        <v>2259.6541065000001</v>
      </c>
      <c r="AS8" s="5">
        <v>2344.5656545500001</v>
      </c>
      <c r="AT8" s="5">
        <v>2404.88992065</v>
      </c>
      <c r="AU8" s="5">
        <v>2378.0866577999996</v>
      </c>
      <c r="AV8" s="5">
        <v>2172.3408881999999</v>
      </c>
      <c r="AW8" s="5">
        <v>2305.6827664500001</v>
      </c>
      <c r="AX8" s="5">
        <v>2294.2153583999998</v>
      </c>
      <c r="AY8" s="5">
        <v>2312.9103868500006</v>
      </c>
      <c r="AZ8" s="5">
        <v>2352.0859288500001</v>
      </c>
      <c r="BA8" s="5">
        <v>2415.5913631499998</v>
      </c>
      <c r="BB8" s="5">
        <v>2404.3658393999999</v>
      </c>
      <c r="BC8" s="5">
        <v>2440.9196637</v>
      </c>
      <c r="BD8" s="5">
        <v>2409.3741440999997</v>
      </c>
    </row>
    <row r="9" spans="1:56" s="5" customFormat="1" x14ac:dyDescent="0.25">
      <c r="A9" s="5" t="s">
        <v>3</v>
      </c>
      <c r="B9" s="5">
        <v>457.71802999999994</v>
      </c>
      <c r="C9" s="5">
        <v>393.79709459999998</v>
      </c>
      <c r="D9" s="5">
        <v>417.98317680000002</v>
      </c>
      <c r="E9" s="5">
        <v>409.53049200000004</v>
      </c>
      <c r="F9" s="5">
        <v>479.34573015000001</v>
      </c>
      <c r="G9" s="5">
        <v>501.86982825000001</v>
      </c>
      <c r="H9" s="5">
        <v>497.31326610000002</v>
      </c>
      <c r="I9" s="5">
        <v>558.49960109999995</v>
      </c>
      <c r="J9" s="5">
        <v>523.46241359999999</v>
      </c>
      <c r="K9" s="5">
        <v>601.38966720000008</v>
      </c>
      <c r="L9" s="5">
        <v>642.61288349999995</v>
      </c>
      <c r="M9" s="5">
        <v>566.85282885000004</v>
      </c>
      <c r="N9" s="5">
        <v>665.77285214999995</v>
      </c>
      <c r="O9" s="5">
        <f>[2]verzamel!R45/1000</f>
        <v>718.8347334</v>
      </c>
      <c r="P9" s="5">
        <v>611.7544104000001</v>
      </c>
      <c r="Q9" s="5">
        <v>477</v>
      </c>
      <c r="R9" s="5">
        <v>586.73068755000008</v>
      </c>
      <c r="S9" s="5">
        <v>509.73278790000001</v>
      </c>
      <c r="T9" s="5">
        <v>550.63491839999995</v>
      </c>
      <c r="U9" s="5">
        <v>563.64300194999998</v>
      </c>
      <c r="V9" s="5">
        <v>481.83422384999994</v>
      </c>
      <c r="W9" s="5">
        <v>521.1083083499999</v>
      </c>
      <c r="X9" s="5">
        <v>492.76788750000003</v>
      </c>
      <c r="Y9" s="5">
        <v>520.20650115000001</v>
      </c>
      <c r="Z9" s="5">
        <v>551.74545509999996</v>
      </c>
      <c r="AA9" s="5">
        <v>515.22733184999993</v>
      </c>
      <c r="AB9" s="5">
        <v>521.46106214999998</v>
      </c>
      <c r="AC9" s="5">
        <v>472.75188240000006</v>
      </c>
      <c r="AD9" s="5">
        <v>493.07090489999996</v>
      </c>
      <c r="AE9" s="5">
        <v>413.24343165000005</v>
      </c>
      <c r="AF9" s="5">
        <v>423.39132990000002</v>
      </c>
      <c r="AG9" s="5">
        <v>459.86400180000004</v>
      </c>
      <c r="AH9" s="5">
        <v>515</v>
      </c>
      <c r="AI9" s="5">
        <v>516</v>
      </c>
      <c r="AJ9" s="5">
        <v>517</v>
      </c>
      <c r="AK9" s="5">
        <v>518</v>
      </c>
      <c r="AL9" s="5">
        <v>557.18709269999988</v>
      </c>
      <c r="AM9" s="5">
        <v>520</v>
      </c>
      <c r="AN9" s="5">
        <v>467.22743865000001</v>
      </c>
      <c r="AO9" s="5">
        <v>458.23688714999997</v>
      </c>
      <c r="AP9" s="5">
        <v>475.13412975</v>
      </c>
      <c r="AQ9" s="5">
        <v>464.02525574999999</v>
      </c>
      <c r="AR9" s="5">
        <v>534.54153480000002</v>
      </c>
      <c r="AS9" s="5">
        <v>527.63492459999998</v>
      </c>
      <c r="AT9" s="5">
        <v>550.82369999999992</v>
      </c>
      <c r="AU9" s="5">
        <v>542.68517834999989</v>
      </c>
      <c r="AV9" s="5">
        <v>573.85126469999989</v>
      </c>
      <c r="AW9" s="5">
        <v>455.15849609999998</v>
      </c>
      <c r="AX9" s="5">
        <v>535.33682999999996</v>
      </c>
      <c r="AY9" s="5">
        <v>533.45170200000007</v>
      </c>
      <c r="AZ9" s="5">
        <v>646.62049830000012</v>
      </c>
      <c r="BA9" s="5">
        <v>656.70990524999991</v>
      </c>
      <c r="BB9" s="5">
        <v>658.6937868</v>
      </c>
      <c r="BC9" s="5">
        <v>634.42780275000007</v>
      </c>
      <c r="BD9" s="5">
        <v>561.40508865000004</v>
      </c>
    </row>
    <row r="10" spans="1:56" x14ac:dyDescent="0.25">
      <c r="B10" s="6"/>
      <c r="C10" s="6"/>
      <c r="D10" s="6"/>
      <c r="E10" s="6"/>
      <c r="V10" s="5"/>
      <c r="W10" s="5"/>
      <c r="X10" s="5"/>
      <c r="Y10" s="5"/>
      <c r="Z10" s="5"/>
      <c r="AA10" s="5"/>
      <c r="AB10" s="5"/>
      <c r="AC10" s="5"/>
      <c r="AD10" s="5"/>
    </row>
    <row r="11" spans="1:56" x14ac:dyDescent="0.25">
      <c r="A11" s="27" t="s">
        <v>1</v>
      </c>
      <c r="B11" s="28"/>
      <c r="C11" s="28"/>
      <c r="D11" s="28"/>
      <c r="E11" s="29"/>
      <c r="F11" s="27" t="s">
        <v>1</v>
      </c>
      <c r="G11" s="28"/>
      <c r="H11" s="28"/>
      <c r="I11" s="28"/>
      <c r="J11" s="29"/>
      <c r="K11" s="27" t="s">
        <v>1</v>
      </c>
      <c r="L11" s="28"/>
      <c r="M11" s="28"/>
      <c r="N11" s="28"/>
      <c r="O11" s="29"/>
      <c r="P11" s="27" t="s">
        <v>1</v>
      </c>
      <c r="Q11" s="28"/>
      <c r="R11" s="28"/>
      <c r="S11" s="28"/>
      <c r="T11" s="29"/>
      <c r="U11" s="27" t="s">
        <v>1</v>
      </c>
      <c r="V11" s="28"/>
      <c r="W11" s="28"/>
      <c r="X11" s="28"/>
      <c r="Y11" s="29"/>
      <c r="Z11" s="27" t="s">
        <v>1</v>
      </c>
      <c r="AA11" s="28"/>
      <c r="AB11" s="28"/>
      <c r="AC11" s="28"/>
      <c r="AD11" s="29"/>
      <c r="AE11" s="27" t="s">
        <v>1</v>
      </c>
      <c r="AF11" s="28"/>
      <c r="AG11" s="28"/>
      <c r="AH11" s="28"/>
      <c r="AI11" s="29"/>
      <c r="AJ11" s="27" t="s">
        <v>1</v>
      </c>
      <c r="AK11" s="28"/>
      <c r="AL11" s="28"/>
      <c r="AM11" s="28"/>
      <c r="AN11" s="29"/>
      <c r="AO11" s="27" t="s">
        <v>1</v>
      </c>
      <c r="AP11" s="28"/>
      <c r="AQ11" s="28"/>
      <c r="AR11" s="28"/>
      <c r="AS11" s="29"/>
      <c r="AT11" s="27" t="s">
        <v>1</v>
      </c>
      <c r="AU11" s="28"/>
      <c r="AV11" s="28"/>
      <c r="AW11" s="28"/>
      <c r="AX11" s="29"/>
      <c r="AY11" s="27" t="s">
        <v>1</v>
      </c>
      <c r="AZ11" s="28"/>
      <c r="BA11" s="28"/>
      <c r="BB11" s="28"/>
      <c r="BC11" s="29"/>
      <c r="BD11" s="26" t="s">
        <v>1</v>
      </c>
    </row>
    <row r="12" spans="1:56" x14ac:dyDescent="0.25">
      <c r="A12" t="s">
        <v>4</v>
      </c>
    </row>
    <row r="15" spans="1:56" x14ac:dyDescent="0.25">
      <c r="A15" s="1" t="s">
        <v>5</v>
      </c>
    </row>
    <row r="16" spans="1:56" x14ac:dyDescent="0.25">
      <c r="A16" t="s">
        <v>6</v>
      </c>
    </row>
    <row r="18" spans="1:1" x14ac:dyDescent="0.25">
      <c r="A18" t="s">
        <v>8</v>
      </c>
    </row>
    <row r="19" spans="1:1" x14ac:dyDescent="0.25">
      <c r="A19" t="s">
        <v>7</v>
      </c>
    </row>
    <row r="20" spans="1:1" x14ac:dyDescent="0.25">
      <c r="A20" t="s">
        <v>9</v>
      </c>
    </row>
    <row r="24" spans="1:1" x14ac:dyDescent="0.25">
      <c r="A24" s="7"/>
    </row>
  </sheetData>
  <mergeCells count="19">
    <mergeCell ref="A4:E4"/>
    <mergeCell ref="A11:E11"/>
    <mergeCell ref="L4:P4"/>
    <mergeCell ref="F11:J11"/>
    <mergeCell ref="K11:O11"/>
    <mergeCell ref="P11:T11"/>
    <mergeCell ref="AY11:BC11"/>
    <mergeCell ref="U11:Y11"/>
    <mergeCell ref="Z11:AD11"/>
    <mergeCell ref="Q4:U4"/>
    <mergeCell ref="V4:Z4"/>
    <mergeCell ref="AA4:AE4"/>
    <mergeCell ref="AE11:AI11"/>
    <mergeCell ref="AF4:AJ4"/>
    <mergeCell ref="AJ11:AN11"/>
    <mergeCell ref="AK4:AO4"/>
    <mergeCell ref="AO11:AS11"/>
    <mergeCell ref="AP4:AT4"/>
    <mergeCell ref="AT11:AX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2024-12-04T15:42:58Z</dcterms:modified>
</cp:coreProperties>
</file>