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F:\Persoonlijk\SDI\IenW\Publicatie\"/>
    </mc:Choice>
  </mc:AlternateContent>
  <bookViews>
    <workbookView xWindow="240" yWindow="140" windowWidth="14180" windowHeight="2830"/>
  </bookViews>
  <sheets>
    <sheet name="Voorblad" sheetId="6" r:id="rId1"/>
    <sheet name="Inhoud" sheetId="13" r:id="rId2"/>
    <sheet name="Toelichting" sheetId="28" r:id="rId3"/>
    <sheet name="Bronbestanden" sheetId="10" r:id="rId4"/>
    <sheet name="Tabel 1" sheetId="24" r:id="rId5"/>
    <sheet name="Tabel 2" sheetId="26" r:id="rId6"/>
    <sheet name="Tabel 3" sheetId="30" r:id="rId7"/>
  </sheets>
  <definedNames>
    <definedName name="_xlnm.Print_Area" localSheetId="3">Bronbestanden!$A$1:$B$16</definedName>
    <definedName name="_xlnm.Print_Area" localSheetId="4">'Tabel 1'!$A$1:$C$19</definedName>
    <definedName name="_xlnm.Print_Area" localSheetId="5">'Tabel 2'!$A$1:$C$19</definedName>
    <definedName name="_xlnm.Print_Area" localSheetId="6">'Tabel 3'!$A$1:$C$63</definedName>
    <definedName name="_xlnm.Print_Area" localSheetId="2">Toelichting!$A$1:$C$84</definedName>
    <definedName name="_xlnm.Print_Area" localSheetId="0">Voorblad!$A$1:$H$44</definedName>
    <definedName name="Eerstegetal" localSheetId="1">#REF!</definedName>
    <definedName name="Eerstegetal" localSheetId="4">#REF!</definedName>
    <definedName name="Eerstegetal" localSheetId="5">#REF!</definedName>
    <definedName name="Eerstegetal" localSheetId="6">#REF!</definedName>
    <definedName name="Eerstegetal">#REF!</definedName>
    <definedName name="Namen" localSheetId="1">#REF!</definedName>
    <definedName name="Namen" localSheetId="4">#REF!</definedName>
    <definedName name="Namen" localSheetId="5">#REF!</definedName>
    <definedName name="Namen" localSheetId="6">#REF!</definedName>
    <definedName name="Namen">#REF!</definedName>
  </definedNames>
  <calcPr calcId="162913"/>
</workbook>
</file>

<file path=xl/calcChain.xml><?xml version="1.0" encoding="utf-8"?>
<calcChain xmlns="http://schemas.openxmlformats.org/spreadsheetml/2006/main">
  <c r="B32" i="24" l="1"/>
  <c r="D32" i="26"/>
  <c r="E32" i="26"/>
  <c r="F32" i="26"/>
  <c r="G32" i="26"/>
  <c r="H32" i="26"/>
  <c r="I32" i="26"/>
  <c r="B32" i="26"/>
  <c r="I31" i="26" l="1"/>
  <c r="H31" i="26"/>
  <c r="G31" i="26"/>
  <c r="F31" i="26"/>
  <c r="E31" i="26"/>
  <c r="D31" i="26"/>
  <c r="B31" i="26"/>
  <c r="D31" i="24"/>
  <c r="E31" i="24"/>
  <c r="F31" i="24"/>
  <c r="G31" i="24"/>
  <c r="H31" i="24"/>
  <c r="I31" i="24"/>
  <c r="D32" i="24"/>
  <c r="E32" i="24"/>
  <c r="F32" i="24"/>
  <c r="G32" i="24"/>
  <c r="H32" i="24"/>
  <c r="I32" i="24"/>
  <c r="B31" i="24"/>
</calcChain>
</file>

<file path=xl/sharedStrings.xml><?xml version="1.0" encoding="utf-8"?>
<sst xmlns="http://schemas.openxmlformats.org/spreadsheetml/2006/main" count="293" uniqueCount="182">
  <si>
    <t>Inhoud</t>
  </si>
  <si>
    <t>Toelichting bij de tabel</t>
  </si>
  <si>
    <t>Bronbestanden</t>
  </si>
  <si>
    <t>Verklaring van tekens</t>
  </si>
  <si>
    <t>niets (blanco) = het cijfer kan op logische gronden niet voorkomen</t>
  </si>
  <si>
    <t>. = het cijfer is onbekend, onvoldoende betrouwbaar of geheim</t>
  </si>
  <si>
    <t>* = voorlopige cijfers</t>
  </si>
  <si>
    <t>** = nader voorlopige cijfers</t>
  </si>
  <si>
    <t>In geval van afronding kan het voorkomen dat het weergegeven totaal niet overeenstemt met de som</t>
  </si>
  <si>
    <t>van de getallen.</t>
  </si>
  <si>
    <t>Inleiding</t>
  </si>
  <si>
    <t>Populatie</t>
  </si>
  <si>
    <t>Bron</t>
  </si>
  <si>
    <t>Algemene beschrijving</t>
  </si>
  <si>
    <t>Leverancier</t>
  </si>
  <si>
    <t>Integraal of steekproef</t>
  </si>
  <si>
    <t>Integraal.</t>
  </si>
  <si>
    <t>Periodiciteit</t>
  </si>
  <si>
    <t>Bijzonderheden</t>
  </si>
  <si>
    <t>Begrippen</t>
  </si>
  <si>
    <t>Afkortingen</t>
  </si>
  <si>
    <r>
      <t>CBS</t>
    </r>
    <r>
      <rPr>
        <sz val="10"/>
        <rFont val="Arial"/>
        <family val="2"/>
      </rPr>
      <t xml:space="preserve"> - Centraal Bureau voor de Statistiek</t>
    </r>
  </si>
  <si>
    <r>
      <t>CvB</t>
    </r>
    <r>
      <rPr>
        <sz val="10"/>
        <rFont val="Arial"/>
        <family val="2"/>
      </rPr>
      <t xml:space="preserve"> - Centrum voor Beleidsstatistiek</t>
    </r>
  </si>
  <si>
    <t>Tabel 1</t>
  </si>
  <si>
    <t>Bron: CBS.</t>
  </si>
  <si>
    <t>Werkblad</t>
  </si>
  <si>
    <t>Toelichting</t>
  </si>
  <si>
    <t>Beschrijving van de gebruikte bronbestanden</t>
  </si>
  <si>
    <t>Tabel 2</t>
  </si>
  <si>
    <t>2018–2019 = 2018 tot en met 2019</t>
  </si>
  <si>
    <t>2018/2019 = het gemiddelde over de jaren 2018 tot en met 2019</t>
  </si>
  <si>
    <t>2018/’19 = oogstjaar, boekjaar, schooljaar enz., beginnend in 2018 en eindigend in 2019</t>
  </si>
  <si>
    <t>2016/’17–2018/’19 = oogstjaar, boekjaar enz., 2016/’17 tot en met 2018/’19</t>
  </si>
  <si>
    <t>Methode en operationalisering</t>
  </si>
  <si>
    <t xml:space="preserve">CBS, Centrum voor Beleidsstatistiek </t>
  </si>
  <si>
    <t>Productiestatistiek (PS)</t>
  </si>
  <si>
    <t xml:space="preserve">De productiestatistieken (PS-en) geven een beeld van de werkgelegenheid in en het financiële reilen en zeilen van een bedrijfstak. Van de volgende bedrijfstakken worden PS-en samengesteld: landbouw, winning van delfstoffen, industrie, productie en distributie van energie en water, bouwnijverheid, reparatie van consumentenartikelen, groothandel en detailhandel, horeca, vervoer, opslag en communicatie, zakelijke en persoonlijke dienstverlening, milieudienstverlening en gezondheids- en welzijnszorg. De doelpopulatie van de PS-en bestaat uit de in de verslagperiode economisch actieve bedrijven met de hoofdactiviteit in een van de bovengenoemde bedrijfstakken. </t>
  </si>
  <si>
    <t>Deels steekproef. Van bedrijven met minder dan 10 werkzame personen (kleinbedrijf) wordt de informatie verkregen uit registraties van de Belastingdienst of door middel van enquêtering op steekproefbasis. Dit is afhankelijk van de bruikbaarheid van de fiscale informatie voor statistische doeleinden en varieert per branche/bedrijfstak. Bedrijven met 10 tot 50 werkzame personen worden steekproefsgewijs benaderd met een vragenlijst. Bedrijven met 50 of meer werkzame personen ontvangen allemaal een enquêteformulier.</t>
  </si>
  <si>
    <t xml:space="preserve">De PS-en komen jaarlijks beschikbaar. </t>
  </si>
  <si>
    <t>Algemeen Bedrijven Register (ABR)</t>
  </si>
  <si>
    <t>Het Algemeen Bedrijven Register (ABR) vormt voor het CBS de ruggengraat van het statistisch proces voor economische statistieken. Het ABR is een systeem waarin identificerende gegevens en structuurgegevens over alle bedrijven en instellingen (inclusief zelfstandigen) zijn geregistreerd. Hieruit worden de statistische eenheden bedrijfseenheid, ondernemingengroep en lokale bedrijfseenheid afgeleid. Het ABR bevat informatie over de economische activiteit en het aantal werkzame personen. Daarnaast bevat het ABR ook informatie over bepaalde ‘events’. Een event geeft een gebeurtenis of wijziging weer binnen het ABR: bijvoorbeeld de oprichting, overname of opheffing van een bedrijf.</t>
  </si>
  <si>
    <t>Kamer van Koophandel (KvK), Belastingdienst, Uitvoeringsinstituut Werknemersverzekeringen (UWV), De Nederlandsche Bank (DNB) en het CBS.</t>
  </si>
  <si>
    <t>Gegevens worden doorlopend geactualiseerd.</t>
  </si>
  <si>
    <t>Polisadministratie (Polis)</t>
  </si>
  <si>
    <t>De Polisadministratie bevat gegevens over banen en is gebaseerd op data uit de loonaangiften van de Belastingdienst. De loonaangiften bevatten gegevens over inkomstenverhoudingen (uit de loonadministratie) van werkgevers en andere inhoudingsplichtigen. Het doel van de Polisadministratie is inzicht te krijgen in arbeidscontracten en loon van werknemers.</t>
  </si>
  <si>
    <t>De Belastingdienst ontvangt de loonaangifte en UWV maakt daar de Polisadministratie van.</t>
  </si>
  <si>
    <t>De Polisadministratie komt halfjaarlijks beschikbaar.</t>
  </si>
  <si>
    <t>Populatieregister Internationale Handel in Goederen (IHG)</t>
  </si>
  <si>
    <t>Dit register bevat informatie over de doelpopulatie van de statistiek van de internationale handel en van deze doelpopulatie de omvang van deze internationale handel in goederen. Met deze bron valt te leiden op welk moment een bedrijf is gaan exporteren.</t>
  </si>
  <si>
    <t>Ondernemingen in Nederland met een BTW-nummer en de douane.</t>
  </si>
  <si>
    <t>Maandelijks ontvangt het CBS van bedrijven en van de douane gegevens over de import en export van goederen.</t>
  </si>
  <si>
    <t>Populatieregister Internationale Handel in Diensten (IHD)</t>
  </si>
  <si>
    <t>De statistiek Internationale handel in diensten gaat uit van in Nederland gevestigde bedrijven die handel in diensten met het buitenland voeren</t>
  </si>
  <si>
    <t>Ondernemingen in Nederland, Nederlandsche Bank, Douane</t>
  </si>
  <si>
    <t>Deels steekproef</t>
  </si>
  <si>
    <t>Maandelijks</t>
  </si>
  <si>
    <t>Cluster</t>
  </si>
  <si>
    <t>Offshore</t>
  </si>
  <si>
    <t>Waterbouw</t>
  </si>
  <si>
    <t>Zeevaart</t>
  </si>
  <si>
    <t>Binnenvaart</t>
  </si>
  <si>
    <t>Scheepsbouw</t>
  </si>
  <si>
    <t>Visserij</t>
  </si>
  <si>
    <t>Maritieme dienstverlening</t>
  </si>
  <si>
    <t>Jachtbouw/watersportindustrie</t>
  </si>
  <si>
    <t>Maritieme toeleveranciers</t>
  </si>
  <si>
    <t>Omzet</t>
  </si>
  <si>
    <t>Toegevoegde waarde</t>
  </si>
  <si>
    <t>Productie</t>
  </si>
  <si>
    <t>aantal</t>
  </si>
  <si>
    <t>Werknemers fte</t>
  </si>
  <si>
    <t>Export goederen</t>
  </si>
  <si>
    <t>Werknemers totaal</t>
  </si>
  <si>
    <t>Havens</t>
  </si>
  <si>
    <r>
      <t>SSB</t>
    </r>
    <r>
      <rPr>
        <sz val="10"/>
        <rFont val="Arial"/>
        <family val="2"/>
      </rPr>
      <t xml:space="preserve"> - Stelsel van Sociaal-statistische Bestanden</t>
    </r>
  </si>
  <si>
    <r>
      <t xml:space="preserve">Productie </t>
    </r>
    <r>
      <rPr>
        <sz val="10"/>
        <rFont val="Arial"/>
        <family val="2"/>
      </rPr>
      <t>- De productiewaarde meet de werkelijk door de eenheid geproduceerde hoeveelheid op basis van de verkopen, de veranderingen in voorraden en de wederverkoop van goederen en diensten.</t>
    </r>
  </si>
  <si>
    <r>
      <rPr>
        <b/>
        <i/>
        <sz val="10"/>
        <rFont val="Arial"/>
        <family val="2"/>
      </rPr>
      <t>Omzet</t>
    </r>
    <r>
      <rPr>
        <sz val="10"/>
        <rFont val="Arial"/>
        <family val="2"/>
      </rPr>
      <t xml:space="preserve"> - Opbrengst (excl. btw) uit verkoop van goederen en levering van diensten aan derden. Derden zijn particulieren dan wel bedrijven buiten het (Nederlandse deel van het) eigen concernverband.</t>
    </r>
  </si>
  <si>
    <r>
      <rPr>
        <b/>
        <i/>
        <sz val="10"/>
        <rFont val="Arial"/>
        <family val="2"/>
      </rPr>
      <t>Standaard Bedrijfsindeling 2008 (SBI)</t>
    </r>
    <r>
      <rPr>
        <sz val="10"/>
        <rFont val="Arial"/>
        <family val="2"/>
      </rPr>
      <t xml:space="preserve"> - Nederlandse hiërarchische indeling van economische activiteiten die vanaf 2008 door het CBS wordt gebruikt om bedrijfseenheden in te delen naar hun hoofdactiviteit. De economische activiteit is de verzameling van werkzaamheden, gericht op de productie van goederen en diensten. Het gaat hierbij niet alleen om activiteiten van het bedrijfsleven, maar ook om activiteiten van niet op winst gerichte instellingen en de overheid.</t>
    </r>
  </si>
  <si>
    <r>
      <t>Exportwaarde goederen</t>
    </r>
    <r>
      <rPr>
        <sz val="10"/>
        <rFont val="Arial"/>
        <family val="2"/>
      </rPr>
      <t xml:space="preserve"> - De waarde van de door ingezetenen aan het buitenland geleverde goederen volgens de statistieken van de internationale handel. Dit is de waarde, inclusief vracht- en verzekeringskosten tot aan de Nederlandse grens. Hierbij kan sprake zijn van goederen die in Nederland zijn voortgebracht of vervaardigd, maar ook van aanvankelijk ingevoerde goederen. Tot de uitvoer behoren ook tijdelijk uitgevoerde goederen die in opdracht van een ingezetene in het buitenland een behandeling ondergaan (passieve loonveredeling).</t>
    </r>
  </si>
  <si>
    <r>
      <t>Werknemer</t>
    </r>
    <r>
      <rPr>
        <sz val="10"/>
        <rFont val="Arial"/>
        <family val="2"/>
      </rPr>
      <t xml:space="preserve">- Een persoon die in een arbeidsovereenkomst afspraken met een economische eenheid maakt om arbeid te verrichten waartegenover een financiële beloning staat. </t>
    </r>
  </si>
  <si>
    <r>
      <t xml:space="preserve">Exportwaarde diensten </t>
    </r>
    <r>
      <rPr>
        <sz val="10"/>
        <rFont val="Arial"/>
        <family val="2"/>
      </rPr>
      <t>- De waarde van door Nederlands ingezeten bedrijven geleverde diensten aan niet-ingezetenen (in het buitenland gevestigde bedrijven en personen), inclusief uitgaven van buitenlandse reizigers in Nederland (reisverkeer).</t>
    </r>
  </si>
  <si>
    <t>* voorlopige cijfers</t>
  </si>
  <si>
    <t>miljoen euro</t>
  </si>
  <si>
    <t>Over de tabellen</t>
  </si>
  <si>
    <r>
      <rPr>
        <b/>
        <i/>
        <sz val="10"/>
        <rFont val="Arial"/>
        <family val="2"/>
      </rPr>
      <t xml:space="preserve">Stelsel van Sociaal-statistische Bestanden (SSB) </t>
    </r>
    <r>
      <rPr>
        <sz val="10"/>
        <rFont val="Arial"/>
        <family val="2"/>
      </rPr>
      <t>- Het SSB bevat databestanden met gegevens over personen, uitkeringen, banen, inkomen, opleidingen, huishoudens, huizen, ruimtelijke indelingen en nog veel meer. Deze gegevens zijn onderling gekoppeld.</t>
    </r>
  </si>
  <si>
    <r>
      <t xml:space="preserve">Toegevoegde waarde </t>
    </r>
    <r>
      <rPr>
        <sz val="10"/>
        <rFont val="Arial"/>
        <family val="2"/>
      </rPr>
      <t>- De bruto toegevoegde waarde is het verschil tussen de productie en het intermediair verbruik.</t>
    </r>
  </si>
  <si>
    <t>De essentie van de bottom-up methode is om een populatie van bedrijven op microniveau op te bouwen die de maritieme sectoren vormen. De samenstelling van de populatie gebeurt zoals hierboven is beschreven. De bedrijvenlijsten worden aan het Algemeen Bedrijvenregister (ABR) van het CBS gekoppeld. In combinatie met bedrijven die geïdentificeerd zijn op basis van een SBI-code levert dat een populatie op van bedrijven die behoren tot de maritieme sectoren.</t>
  </si>
  <si>
    <r>
      <t xml:space="preserve">SBI </t>
    </r>
    <r>
      <rPr>
        <sz val="10"/>
        <rFont val="Arial"/>
        <family val="2"/>
      </rPr>
      <t>- Standaard BedrijfsIndeling</t>
    </r>
  </si>
  <si>
    <r>
      <t xml:space="preserve">ABR </t>
    </r>
    <r>
      <rPr>
        <sz val="10"/>
        <rFont val="Arial"/>
        <family val="2"/>
      </rPr>
      <t>- Algemeen Bedrijven Register</t>
    </r>
  </si>
  <si>
    <r>
      <t>PS</t>
    </r>
    <r>
      <rPr>
        <sz val="10"/>
        <rFont val="Arial"/>
        <family val="2"/>
      </rPr>
      <t xml:space="preserve"> - Productiestatistieken</t>
    </r>
  </si>
  <si>
    <t>Vragen over deze publicatie kunnen gestuurd worden aan CBS-CvB onder vermelding van het referentienummer 180696. Ons e-mailadres is rrir@cbs.nl.</t>
  </si>
  <si>
    <t>Economische indicatoren maritieme monitor, 2019*</t>
  </si>
  <si>
    <t>Het ministerie van Infrastructuur en Waterstaat (I&amp;W) geeft jaarlijks opdracht voor het samenstellen van de Maritieme Monitor. Om een hoge kwaliteit van de cijfers te waarborgen is ervoor gekozen om de nieuwe monitor bottom-up samen te stellen, waarbij de economische kerncijfers en arbeidsmarktindicatoren grotendeels met behulp van CBS-data worden berekend. De CBS-cijfers worden door Ecorys gebruikt als input voor het samenstellen van de Monitor Maritieme Cluster 2020.</t>
  </si>
  <si>
    <t>Economische indicatoren maritieme monitor, 2019 *</t>
  </si>
  <si>
    <t>Economische indicatoren maritieme monitor, 2018</t>
  </si>
  <si>
    <t>Maritieme monitor, 2018 - 2019</t>
  </si>
  <si>
    <t>Grote jachtbouw</t>
  </si>
  <si>
    <t>Koppelingen</t>
  </si>
  <si>
    <t>Lopende prijzen</t>
  </si>
  <si>
    <t>Constante prijzen</t>
  </si>
  <si>
    <t xml:space="preserve">De onderzoekspopulaties zeevaart (SBI 501-502), binnenvaart (SBI 503-504), scheepsbouw (SBI 3011: bouw van schepen en drijvend materiaal, SBI 3012: bouw van sport- en recreatievaartuigen en SBI 3315: onderhoud en reparatie van schepen), visserij (SBI 03) en havens (SBI 521: opslagactiviteiten, SBI 5222: dienstverlening voor vervoer over water, SBI 5224: laad-, los- en overslagactiviteiten, SBI 5229: expediteurs, cargadoors en bevrachters; weging en meting)  zijn gebaseerd op de SBI-afbakening. </t>
  </si>
  <si>
    <t>De afbakening van de verschillende deelpopulaties wordt vastgesteld op basis van (1) de SBI-code en (2) bedrijvenlijsten, die eventueel per bedrijf zijn aangevuld met een aandeel in deelmarkten. De bedrijvenlijsten worden beschikbaar gesteld inclusief KvK-nummers. De volgende populaties zijn opgebouwd uit de bedrijvenlijsten: offshore en maritieme toeleveranciers. De populatie van maritieme dienstverleners is een combinatie van een bedrijvenlijst en de SBI-codes 46697 (groothandel in scheepsbenodigdheden en visserij-artikelen) en SBI-code 7734 (verhuur en lease van schepen). De populatie van waterbouw is een combinatie van een bedrijvenlijst en de SBI-code 4291 (natte waterbouw) en de populatie van jachtbouw/watersportindustrie is een combinatie van een bedrijvenlijst en de SBI-codes 46492 (groothandel in watersportartikelen), 47642 (winkels in watersportartikelen), 85511 (zeil- en surfscholen), 93291 (jachthavens).</t>
  </si>
  <si>
    <t xml:space="preserve">De PS-gegevens voor 2019 waren nog niet beschikbaar. Daarom is gestart met de waarden van productie en toegevoegde waarde in 2018. Deze zijn verhoogd met de groei van de werkgelegenheid uit de polisadministratie 2019. Voor bedrijven/instellingen waarvan de bedrijfstak niet tot de PS behoort, is dezelfde aanpak gebruikt als voor 2018. </t>
  </si>
  <si>
    <t>De volgende stap is het combineren van de bedrijvenlijsten aan de verschillende variabelen. De belangrijkste bron hiervoor vormen de Productiestatistieken (PS) 2018. Per bedrijf bevat deze onder andere omzet, productie en toegevoegde waarde. Voor de 2018-cijfers voor productie en toegevoegde waarde zijn de PS-cijfers overgenomen. Als de 2018-cijfers niet beschikbaar waren, bijvoorbeeld omdat het bedrijf niet in de CBS-steekproef zat, zijn de waarden geschat op basis van de mediaan van productie en toegevoegde waarde per werknemer in dezelfde bedrijfstak en grootteklasse. Dit gebeurt vooral voor kleine bedrijven; het aandeel van de geschatte waarde in het totaal is steeds beperkt. Voor bedrijven/instellingen waarvan de bedrijfstak niet tot de PS behoort, zoals de overheid, is een schatting gemaakt met behulp van het wel beschikbare werkgelegenheidscijfer en de gemiddelde productie en toegevoegde waarde per werknemer in die bedrijfstak. Die gemiddelden zijn afgeleid met behulp van cijfers uit de Nationale Rekeningen. De werkgelegenheid per bedrijf uitgedrukt in het aantal voltijd werknemers en het totaal aantal werknemers is bepaald door de bedrijvenlijsten te combineren met gegevens uit de polisadministratie. De bronnen voor de exportgegevens zijn de statistiek internationale handel in goederen en de statistiek internationale handel in diensten. Voor de internationale handel in diensten geldt dat de cijfers over 2018 nog niet beschikbaar waren op het moment van publicatie. Voor de sectoren zeevaart, binnenvaart, scheepsbouw en visserij zijn voor de variabelen productie en de toegevoegde waarde de Nationale Rekeningen als bron gebruikt. Voor de sector havens, die is op gebouwd uit een combinatie van SBI-codes, is het niet mogelijk om de Nationale Rekeningen te gebruiken en om die reden zijn de productiestatistieken als bron gehanteerd. De bron om de werkgelegenheid voor de maritieme sectoren te bepalen is de polisadministratie, onderdeel van het Stelsel van Sociaal-statistische Bestanden (SSB).</t>
  </si>
  <si>
    <t>Het CBS en de Belastingdienst. De enquête wordt afgenomen bij de bedrijven zelf. Daarnaast levert de Belastingdienst registratiegegevens.</t>
  </si>
  <si>
    <t xml:space="preserve">De Nationale Rekeningen van het CBS publiceren voor ruim 60 bedrijfstakken (onder andere) de productie en toegevoegde waarde in lopende en constante prijzen. De waarden in constante prijzen zijn de waarden in lopende prijzen omgerekend naar waarden volgens het prijsniveau van 2015. Dat maakt het mogelijk om een volumegroei gecorrigeerd voor prijseffecten af te leiden. De basisgegevens voor de Havenmonitor zijn in lopende prijzen op bedrijfsniveau. De verhoudingen van de cijfers in lopende en constante prijzen zijn gebruikt om bij ieder bedrijf de productie en toegevoegde waarde in lopende prijzen om te rekenen naar constante prijzen. Dat gebeurt op basis van de bedrijfstak van het bedrijf. </t>
  </si>
  <si>
    <r>
      <t xml:space="preserve">Constante prijzen </t>
    </r>
    <r>
      <rPr>
        <sz val="10"/>
        <rFont val="Arial"/>
        <family val="2"/>
      </rPr>
      <t>-Waardering in constante prijzen. Waardering van stromen en standen in een bepaalde verslagperiode gewaardeerd tegen de prijzen van een voorgaande periode. Zo kunnen veranderingen in de waarde van stromen en standen in de loop der tijd worden ontleed in prijsmutaties en volumemutaties. Bij stromen en standen in constante prijzen wordt de term volume gebruikt.</t>
    </r>
  </si>
  <si>
    <r>
      <rPr>
        <b/>
        <i/>
        <sz val="10"/>
        <rFont val="Arial"/>
        <family val="2"/>
      </rPr>
      <t>Toegevoegde waarde</t>
    </r>
    <r>
      <rPr>
        <sz val="10"/>
        <rFont val="Arial"/>
        <family val="2"/>
      </rPr>
      <t xml:space="preserve"> - De bruto toegevoegde is het verschil tussen de productie en het intermediair verbruik.</t>
    </r>
  </si>
  <si>
    <r>
      <rPr>
        <b/>
        <i/>
        <sz val="10"/>
        <rFont val="Arial"/>
        <family val="2"/>
      </rPr>
      <t>Voltijdsequivalent (vte)</t>
    </r>
    <r>
      <rPr>
        <b/>
        <sz val="10"/>
        <rFont val="Arial"/>
        <family val="2"/>
      </rPr>
      <t xml:space="preserve"> </t>
    </r>
    <r>
      <rPr>
        <sz val="10"/>
        <rFont val="Arial"/>
        <family val="2"/>
      </rPr>
      <t>- Een maat voor het arbeidsvolume die wordt berekend door alle banen (voltijd en deeltijd) in een jaar om te rekenen naar voltijdequivalenten (vte). Zo leveren twee halve banen (elk 0,5 vte) samen een arbeidsvolume van één arbeidsjaar op. Het voltijdequivalent van een baan van een werknemer wordt bepaald door de overeengekomen jaarlijkse arbeidsduur te delen door de overeengekomen jaarlijkse arbeidsduur die bij een voltijdbaan in de betreffende bedrijfstak behoort.</t>
    </r>
  </si>
  <si>
    <t>Noordelijke maritieme regio</t>
  </si>
  <si>
    <t>Amsterdam/Noordzeekanaalgebied</t>
  </si>
  <si>
    <t>Rotterdamse regio</t>
  </si>
  <si>
    <t>Zeeuwse regio</t>
  </si>
  <si>
    <t>Brabant - Limburg (Zuid-Nederland)</t>
  </si>
  <si>
    <t>Oost Nederland (Overijssel en Gelderland)</t>
  </si>
  <si>
    <t>Kop van Noord Holland</t>
  </si>
  <si>
    <t>Overig NL</t>
  </si>
  <si>
    <t>Totaal sectoren</t>
  </si>
  <si>
    <t>Totaal regio's</t>
  </si>
  <si>
    <t>Multipliereffect</t>
  </si>
  <si>
    <t xml:space="preserve">Het totaal van de maritieme cluster is voor beide jaren geregionaliseerd. Hiertoe zijn dubbelingen uit de data gehaald. Het komt voor dat bedrijven meerdere keren in de populatie zitten doordat bedrijven bijvoorbeeld op één of meerdere bedrijvenlijst voorkomen en bijvoorbeeld ook in de SBI-code.  </t>
  </si>
  <si>
    <t>Robbert de Ruijter, Oscar Lemmers, Magda Slootbeek - van Laar</t>
  </si>
  <si>
    <t>01</t>
  </si>
  <si>
    <t>03</t>
  </si>
  <si>
    <t>06</t>
  </si>
  <si>
    <t>08</t>
  </si>
  <si>
    <t>09</t>
  </si>
  <si>
    <t>10</t>
  </si>
  <si>
    <t>13</t>
  </si>
  <si>
    <t>16</t>
  </si>
  <si>
    <t>17</t>
  </si>
  <si>
    <t>19</t>
  </si>
  <si>
    <t>20</t>
  </si>
  <si>
    <t>22</t>
  </si>
  <si>
    <t>23</t>
  </si>
  <si>
    <t>24</t>
  </si>
  <si>
    <t>25</t>
  </si>
  <si>
    <t>26</t>
  </si>
  <si>
    <t>27</t>
  </si>
  <si>
    <t>28</t>
  </si>
  <si>
    <t>29</t>
  </si>
  <si>
    <t>30</t>
  </si>
  <si>
    <t>31</t>
  </si>
  <si>
    <t>33</t>
  </si>
  <si>
    <t>Overig industrie</t>
  </si>
  <si>
    <t>35</t>
  </si>
  <si>
    <t>E</t>
  </si>
  <si>
    <t>41</t>
  </si>
  <si>
    <t>42</t>
  </si>
  <si>
    <t>43</t>
  </si>
  <si>
    <t>45</t>
  </si>
  <si>
    <t>46</t>
  </si>
  <si>
    <t>47</t>
  </si>
  <si>
    <t>H</t>
  </si>
  <si>
    <t>55</t>
  </si>
  <si>
    <t>56</t>
  </si>
  <si>
    <t>68</t>
  </si>
  <si>
    <t>71</t>
  </si>
  <si>
    <t>72</t>
  </si>
  <si>
    <t>73</t>
  </si>
  <si>
    <t>74</t>
  </si>
  <si>
    <t>77</t>
  </si>
  <si>
    <t>78</t>
  </si>
  <si>
    <t>81</t>
  </si>
  <si>
    <t>82</t>
  </si>
  <si>
    <t>84</t>
  </si>
  <si>
    <t>85</t>
  </si>
  <si>
    <t>Q</t>
  </si>
  <si>
    <t>R</t>
  </si>
  <si>
    <t>S</t>
  </si>
  <si>
    <t>Totaal</t>
  </si>
  <si>
    <t xml:space="preserve">aantal </t>
  </si>
  <si>
    <t>2019*</t>
  </si>
  <si>
    <t>Economische indicatoren maritieme monitor en havenmonitor ontdubbeld, 2018 - 2019*</t>
  </si>
  <si>
    <t>Tabel 3</t>
  </si>
  <si>
    <t>69 + 70</t>
  </si>
  <si>
    <t>J + K</t>
  </si>
  <si>
    <t>79 + 80</t>
  </si>
  <si>
    <t>SBI-code</t>
  </si>
  <si>
    <t>Tabel 3 beschrijft de gecombineerde populatie van de havenmonitor en de maritieme monitor waarbij is gecorrigeerd voor dubbeltellingen. Bedrijven worden maar één keer meegeteld en met de voorwaarde dat de hoogste score wordt meegenomen. Dus als bijvoorbeeld een bedrijf in de havenmonitor een toegevoegde waarde heeft van 50 en in de maritieme monitor ditzelfde bedrijf een toegevoegde waarde heeft van 13, vanwege een ander aandeel,  dan wordt de toegevoegde waarde van 50 meegenomen. Er is getracht om zoveel mogelijk informatie op SBI 2-digit te publiceren. In enkele gevallen was dit niet mogelijk vanwege onthullingsrisico.</t>
  </si>
  <si>
    <t>Maart 2021</t>
  </si>
  <si>
    <t xml:space="preserve">De tabellenset bestaat uit twee tabellen. Tabel 1 beschrijft de economische indicatoren over het jaar 2018 voor de maritieme sectoren. Tabel 2 beschrijft de economische indicatoren over het jaar 2019 voor de maritieme sectoren. Tabel 3 beschrijft de gecombineerde populatie van de havenmonitor en de maritieme monitor waarbij is gecorrigeerd voor dubbelingen.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</si>
</sst>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 #,##0.00_ ;_ * \-#,##0.00_ ;_ * &quot;-&quot;??_ ;_ @_ "/>
    <numFmt numFmtId="164" formatCode="mmmm\ yyyy"/>
    <numFmt numFmtId="165" formatCode="#\ ###\ ###\ ###\ ###\ ###\ ##0"/>
    <numFmt numFmtId="166" formatCode="###\ ###\ ##0"/>
  </numFmts>
  <fonts count="22" x14ac:knownFonts="1">
    <font>
      <sz val="11"/>
      <color theme="1"/>
      <name val="Calibri"/>
      <family val="2"/>
      <scheme val="minor"/>
    </font>
    <font>
      <sz val="11"/>
      <color theme="1"/>
      <name val="Calibri"/>
      <family val="2"/>
      <scheme val="minor"/>
    </font>
    <font>
      <sz val="10"/>
      <name val="Arial"/>
      <family val="2"/>
    </font>
    <font>
      <b/>
      <sz val="12"/>
      <name val="Arial"/>
      <family val="2"/>
    </font>
    <font>
      <b/>
      <sz val="10"/>
      <name val="Arial"/>
      <family val="2"/>
    </font>
    <font>
      <sz val="10"/>
      <color rgb="FF0070C0"/>
      <name val="Arial"/>
      <family val="2"/>
    </font>
    <font>
      <sz val="10"/>
      <color rgb="FFFF0000"/>
      <name val="Arial"/>
      <family val="2"/>
    </font>
    <font>
      <i/>
      <sz val="10"/>
      <name val="Arial"/>
      <family val="2"/>
    </font>
    <font>
      <b/>
      <sz val="8"/>
      <name val="Helvetica"/>
      <family val="2"/>
    </font>
    <font>
      <sz val="8"/>
      <name val="Helvetica"/>
      <family val="2"/>
    </font>
    <font>
      <u/>
      <sz val="10"/>
      <color theme="10"/>
      <name val="Arial"/>
      <family val="2"/>
    </font>
    <font>
      <b/>
      <i/>
      <sz val="11"/>
      <name val="Arial"/>
      <family val="2"/>
    </font>
    <font>
      <b/>
      <i/>
      <sz val="10"/>
      <name val="Arial"/>
      <family val="2"/>
    </font>
    <font>
      <sz val="10"/>
      <color theme="1"/>
      <name val="Arial"/>
      <family val="2"/>
    </font>
    <font>
      <sz val="11"/>
      <name val="Arial"/>
      <family val="2"/>
    </font>
    <font>
      <sz val="8"/>
      <name val="Arial"/>
      <family val="2"/>
    </font>
    <font>
      <sz val="10"/>
      <name val="Arial"/>
      <family val="2"/>
    </font>
    <font>
      <b/>
      <sz val="10"/>
      <color indexed="10"/>
      <name val="Arial"/>
      <family val="2"/>
    </font>
    <font>
      <b/>
      <sz val="8"/>
      <name val="Arial"/>
      <family val="2"/>
    </font>
    <font>
      <i/>
      <sz val="8"/>
      <name val="Arial"/>
      <family val="2"/>
    </font>
    <font>
      <sz val="10"/>
      <name val="Corbel"/>
      <family val="2"/>
    </font>
    <font>
      <sz val="8"/>
      <color theme="1"/>
      <name val="Arial"/>
      <family val="2"/>
    </font>
  </fonts>
  <fills count="5">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rgb="FFFFFFFF"/>
        <bgColor indexed="64"/>
      </patternFill>
    </fill>
  </fills>
  <borders count="9">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s>
  <cellStyleXfs count="16">
    <xf numFmtId="0" fontId="0" fillId="0" borderId="0"/>
    <xf numFmtId="0" fontId="2" fillId="0" borderId="0"/>
    <xf numFmtId="0" fontId="1" fillId="0" borderId="0"/>
    <xf numFmtId="0" fontId="1" fillId="0" borderId="0"/>
    <xf numFmtId="9" fontId="2" fillId="0" borderId="0" applyFont="0" applyFill="0" applyBorder="0" applyAlignment="0" applyProtection="0"/>
    <xf numFmtId="9" fontId="2" fillId="0" borderId="0" applyFont="0" applyFill="0" applyBorder="0" applyAlignment="0" applyProtection="0"/>
    <xf numFmtId="0" fontId="1" fillId="0" borderId="0"/>
    <xf numFmtId="0" fontId="1" fillId="0" borderId="0"/>
    <xf numFmtId="0" fontId="1" fillId="0" borderId="0"/>
    <xf numFmtId="43" fontId="2" fillId="0" borderId="0" applyFont="0" applyFill="0" applyBorder="0" applyAlignment="0" applyProtection="0"/>
    <xf numFmtId="0" fontId="10" fillId="0" borderId="0" applyNumberFormat="0" applyFill="0" applyBorder="0" applyAlignment="0" applyProtection="0"/>
    <xf numFmtId="0" fontId="2" fillId="0" borderId="0"/>
    <xf numFmtId="0" fontId="1" fillId="0" borderId="0"/>
    <xf numFmtId="0" fontId="16" fillId="0" borderId="0"/>
    <xf numFmtId="0" fontId="2" fillId="0" borderId="0"/>
    <xf numFmtId="0" fontId="1" fillId="0" borderId="0"/>
  </cellStyleXfs>
  <cellXfs count="111">
    <xf numFmtId="0" fontId="0" fillId="0" borderId="0" xfId="0"/>
    <xf numFmtId="0" fontId="3" fillId="3" borderId="0" xfId="1" applyFont="1" applyFill="1"/>
    <xf numFmtId="0" fontId="2" fillId="3" borderId="0" xfId="1" applyFill="1"/>
    <xf numFmtId="0" fontId="4" fillId="3" borderId="0" xfId="1" applyFont="1" applyFill="1"/>
    <xf numFmtId="0" fontId="5" fillId="2" borderId="0" xfId="1" applyFont="1" applyFill="1"/>
    <xf numFmtId="0" fontId="6" fillId="3" borderId="0" xfId="1" applyFont="1" applyFill="1"/>
    <xf numFmtId="43" fontId="0" fillId="3" borderId="0" xfId="9" applyFont="1" applyFill="1"/>
    <xf numFmtId="0" fontId="2" fillId="3" borderId="0" xfId="1" applyFont="1" applyFill="1" applyAlignment="1">
      <alignment horizontal="left" vertical="top" wrapText="1"/>
    </xf>
    <xf numFmtId="0" fontId="2" fillId="2" borderId="0" xfId="1" applyFont="1" applyFill="1" applyAlignment="1">
      <alignment horizontal="left" vertical="top" wrapText="1"/>
    </xf>
    <xf numFmtId="0" fontId="2" fillId="2" borderId="0" xfId="1" applyFont="1" applyFill="1" applyAlignment="1">
      <alignment wrapText="1"/>
    </xf>
    <xf numFmtId="0" fontId="3" fillId="2" borderId="0" xfId="1" applyFont="1" applyFill="1" applyBorder="1" applyAlignment="1">
      <alignment horizontal="left" vertical="top" wrapText="1"/>
    </xf>
    <xf numFmtId="0" fontId="4" fillId="2" borderId="1" xfId="1" applyFont="1" applyFill="1" applyBorder="1" applyAlignment="1">
      <alignment horizontal="left" vertical="top" wrapText="1"/>
    </xf>
    <xf numFmtId="0" fontId="2" fillId="2" borderId="3" xfId="1" applyFont="1" applyFill="1" applyBorder="1" applyAlignment="1">
      <alignment horizontal="left" vertical="top" wrapText="1"/>
    </xf>
    <xf numFmtId="0" fontId="2" fillId="2" borderId="5" xfId="1" applyFont="1" applyFill="1" applyBorder="1" applyAlignment="1">
      <alignment horizontal="left" vertical="top" wrapText="1"/>
    </xf>
    <xf numFmtId="0" fontId="2" fillId="2" borderId="0" xfId="1" applyFill="1" applyAlignment="1">
      <alignment horizontal="justify" vertical="top" wrapText="1"/>
    </xf>
    <xf numFmtId="0" fontId="11" fillId="2" borderId="0" xfId="1" applyFont="1" applyFill="1" applyAlignment="1">
      <alignment horizontal="justify" vertical="top" wrapText="1"/>
    </xf>
    <xf numFmtId="164" fontId="2" fillId="3" borderId="0" xfId="1" quotePrefix="1" applyNumberFormat="1" applyFont="1" applyFill="1" applyAlignment="1">
      <alignment horizontal="left"/>
    </xf>
    <xf numFmtId="0" fontId="3" fillId="3" borderId="0" xfId="13" applyFont="1" applyFill="1"/>
    <xf numFmtId="0" fontId="2" fillId="3" borderId="0" xfId="13" applyFont="1" applyFill="1" applyAlignment="1"/>
    <xf numFmtId="0" fontId="15" fillId="3" borderId="0" xfId="13" applyFont="1" applyFill="1" applyAlignment="1"/>
    <xf numFmtId="0" fontId="16" fillId="3" borderId="0" xfId="13" applyFill="1" applyAlignment="1"/>
    <xf numFmtId="0" fontId="16" fillId="3" borderId="0" xfId="13" applyFill="1"/>
    <xf numFmtId="0" fontId="17" fillId="3" borderId="0" xfId="13" applyFont="1" applyFill="1" applyAlignment="1"/>
    <xf numFmtId="0" fontId="2" fillId="2" borderId="0" xfId="14" applyFont="1" applyFill="1"/>
    <xf numFmtId="0" fontId="10" fillId="2" borderId="0" xfId="10" applyFill="1" applyAlignment="1">
      <alignment horizontal="left"/>
    </xf>
    <xf numFmtId="0" fontId="2" fillId="4" borderId="0" xfId="13" applyFont="1" applyFill="1" applyAlignment="1">
      <alignment vertical="center"/>
    </xf>
    <xf numFmtId="0" fontId="15" fillId="2" borderId="0" xfId="14" applyFont="1" applyFill="1"/>
    <xf numFmtId="0" fontId="2" fillId="2" borderId="0" xfId="14" applyFont="1" applyFill="1" applyAlignment="1">
      <alignment horizontal="left"/>
    </xf>
    <xf numFmtId="0" fontId="8" fillId="3" borderId="0" xfId="14" applyFont="1" applyFill="1"/>
    <xf numFmtId="0" fontId="9" fillId="3" borderId="0" xfId="14" applyFont="1" applyFill="1"/>
    <xf numFmtId="0" fontId="9" fillId="3" borderId="0" xfId="13" applyFont="1" applyFill="1"/>
    <xf numFmtId="0" fontId="15" fillId="0" borderId="0" xfId="13" applyFont="1"/>
    <xf numFmtId="0" fontId="16" fillId="2" borderId="0" xfId="13" applyFill="1"/>
    <xf numFmtId="0" fontId="7" fillId="2" borderId="0" xfId="13" applyFont="1" applyFill="1" applyAlignment="1"/>
    <xf numFmtId="0" fontId="2" fillId="2" borderId="0" xfId="13" applyFont="1" applyFill="1" applyAlignment="1"/>
    <xf numFmtId="0" fontId="16" fillId="2" borderId="0" xfId="13" applyFill="1" applyAlignment="1"/>
    <xf numFmtId="0" fontId="2" fillId="2" borderId="0" xfId="13" applyFont="1" applyFill="1" applyAlignment="1">
      <alignment vertical="center"/>
    </xf>
    <xf numFmtId="0" fontId="10" fillId="2" borderId="0" xfId="10" applyFont="1" applyFill="1" applyAlignment="1">
      <alignment horizontal="left"/>
    </xf>
    <xf numFmtId="0" fontId="10" fillId="2" borderId="0" xfId="10" applyFill="1"/>
    <xf numFmtId="49" fontId="2" fillId="2" borderId="0" xfId="1" applyNumberFormat="1" applyFont="1" applyFill="1" applyAlignment="1">
      <alignment horizontal="justify" wrapText="1"/>
    </xf>
    <xf numFmtId="49" fontId="4" fillId="2" borderId="2" xfId="1" applyNumberFormat="1" applyFont="1" applyFill="1" applyBorder="1" applyAlignment="1">
      <alignment horizontal="justify" wrapText="1"/>
    </xf>
    <xf numFmtId="49" fontId="2" fillId="2" borderId="4" xfId="1" applyNumberFormat="1" applyFont="1" applyFill="1" applyBorder="1" applyAlignment="1">
      <alignment horizontal="justify" wrapText="1"/>
    </xf>
    <xf numFmtId="49" fontId="2" fillId="2" borderId="6" xfId="1" applyNumberFormat="1" applyFont="1" applyFill="1" applyBorder="1" applyAlignment="1">
      <alignment horizontal="justify" wrapText="1"/>
    </xf>
    <xf numFmtId="0" fontId="15" fillId="2" borderId="0" xfId="1" applyFont="1" applyFill="1" applyAlignment="1">
      <alignment horizontal="justify"/>
    </xf>
    <xf numFmtId="0" fontId="18" fillId="2" borderId="0" xfId="0" applyFont="1" applyFill="1"/>
    <xf numFmtId="0" fontId="15" fillId="2" borderId="0" xfId="0" applyFont="1" applyFill="1"/>
    <xf numFmtId="0" fontId="18" fillId="2" borderId="7" xfId="0" applyFont="1" applyFill="1" applyBorder="1" applyAlignment="1">
      <alignment vertical="top"/>
    </xf>
    <xf numFmtId="0" fontId="15" fillId="2" borderId="0" xfId="0" applyFont="1" applyFill="1" applyAlignment="1">
      <alignment vertical="top"/>
    </xf>
    <xf numFmtId="0" fontId="20" fillId="2" borderId="0" xfId="0" applyFont="1" applyFill="1"/>
    <xf numFmtId="0" fontId="10" fillId="0" borderId="0" xfId="10"/>
    <xf numFmtId="0" fontId="18" fillId="2" borderId="7" xfId="0" applyFont="1" applyFill="1" applyBorder="1" applyAlignment="1">
      <alignment horizontal="left" vertical="top"/>
    </xf>
    <xf numFmtId="0" fontId="4" fillId="3" borderId="1" xfId="15" applyFont="1" applyFill="1" applyBorder="1" applyAlignment="1">
      <alignment horizontal="left" vertical="top" wrapText="1"/>
    </xf>
    <xf numFmtId="0" fontId="2" fillId="3" borderId="3" xfId="15" applyFont="1" applyFill="1" applyBorder="1" applyAlignment="1">
      <alignment horizontal="left" vertical="top" wrapText="1"/>
    </xf>
    <xf numFmtId="0" fontId="2" fillId="3" borderId="3" xfId="11" applyFont="1" applyFill="1" applyBorder="1" applyAlignment="1">
      <alignment horizontal="left" vertical="top" wrapText="1"/>
    </xf>
    <xf numFmtId="0" fontId="2" fillId="3" borderId="5" xfId="15" applyFont="1" applyFill="1" applyBorder="1" applyAlignment="1">
      <alignment horizontal="left" vertical="top" wrapText="1"/>
    </xf>
    <xf numFmtId="0" fontId="5" fillId="2" borderId="6" xfId="0" applyFont="1" applyFill="1" applyBorder="1" applyAlignment="1">
      <alignment horizontal="left" vertical="top" wrapText="1"/>
    </xf>
    <xf numFmtId="0" fontId="11" fillId="2" borderId="0" xfId="11" applyFont="1" applyFill="1" applyAlignment="1">
      <alignment horizontal="left" vertical="top" wrapText="1"/>
    </xf>
    <xf numFmtId="0" fontId="2" fillId="2" borderId="0" xfId="11" applyFont="1" applyFill="1" applyAlignment="1">
      <alignment horizontal="left" wrapText="1"/>
    </xf>
    <xf numFmtId="14" fontId="2" fillId="2" borderId="0" xfId="1" applyNumberFormat="1" applyFont="1" applyFill="1" applyAlignment="1">
      <alignment wrapText="1"/>
    </xf>
    <xf numFmtId="0" fontId="4" fillId="3" borderId="2" xfId="0" applyFont="1" applyFill="1" applyBorder="1" applyAlignment="1">
      <alignment horizontal="left" vertical="top" wrapText="1"/>
    </xf>
    <xf numFmtId="0" fontId="2" fillId="2" borderId="4" xfId="0" applyFont="1" applyFill="1" applyBorder="1" applyAlignment="1">
      <alignment horizontal="left" vertical="top" wrapText="1"/>
    </xf>
    <xf numFmtId="0" fontId="2" fillId="2" borderId="6" xfId="0" applyFont="1" applyFill="1" applyBorder="1" applyAlignment="1">
      <alignment horizontal="left" vertical="top" wrapText="1"/>
    </xf>
    <xf numFmtId="0" fontId="2" fillId="0" borderId="4" xfId="0" applyFont="1" applyFill="1" applyBorder="1" applyAlignment="1">
      <alignment horizontal="left" vertical="top" wrapText="1"/>
    </xf>
    <xf numFmtId="0" fontId="4" fillId="2" borderId="2" xfId="0" applyFont="1" applyFill="1" applyBorder="1" applyAlignment="1">
      <alignment horizontal="left" vertical="top" wrapText="1"/>
    </xf>
    <xf numFmtId="1" fontId="15" fillId="2" borderId="0" xfId="0" applyNumberFormat="1" applyFont="1" applyFill="1"/>
    <xf numFmtId="0" fontId="15" fillId="2" borderId="0" xfId="0" applyFont="1" applyFill="1" applyAlignment="1">
      <alignment horizontal="left" vertical="top"/>
    </xf>
    <xf numFmtId="0" fontId="15" fillId="2" borderId="0" xfId="1" quotePrefix="1" applyFont="1" applyFill="1" applyAlignment="1">
      <alignment horizontal="left" vertical="top"/>
    </xf>
    <xf numFmtId="165" fontId="15" fillId="2" borderId="0" xfId="0" applyNumberFormat="1" applyFont="1" applyFill="1" applyAlignment="1">
      <alignment horizontal="left" vertical="top"/>
    </xf>
    <xf numFmtId="0" fontId="15" fillId="2" borderId="7" xfId="0" applyFont="1" applyFill="1" applyBorder="1" applyAlignment="1">
      <alignment horizontal="left" vertical="top"/>
    </xf>
    <xf numFmtId="0" fontId="2" fillId="2" borderId="0" xfId="1" applyFont="1" applyFill="1" applyAlignment="1">
      <alignment horizontal="justify" vertical="top" wrapText="1"/>
    </xf>
    <xf numFmtId="0" fontId="15" fillId="2" borderId="7" xfId="0" applyFont="1" applyFill="1" applyBorder="1"/>
    <xf numFmtId="0" fontId="12" fillId="2" borderId="0" xfId="1" applyFont="1" applyFill="1" applyAlignment="1">
      <alignment horizontal="justify" vertical="top" wrapText="1"/>
    </xf>
    <xf numFmtId="0" fontId="2" fillId="0" borderId="0" xfId="1" applyFill="1"/>
    <xf numFmtId="0" fontId="15" fillId="2" borderId="8" xfId="0" applyFont="1" applyFill="1" applyBorder="1"/>
    <xf numFmtId="0" fontId="15" fillId="2" borderId="7" xfId="0" applyFont="1" applyFill="1" applyBorder="1" applyAlignment="1">
      <alignment horizontal="left" vertical="top" wrapText="1"/>
    </xf>
    <xf numFmtId="0" fontId="15" fillId="2" borderId="0" xfId="0" applyFont="1" applyFill="1" applyBorder="1" applyAlignment="1">
      <alignment horizontal="left" vertical="top"/>
    </xf>
    <xf numFmtId="0" fontId="19" fillId="2" borderId="0" xfId="0" applyFont="1" applyFill="1" applyAlignment="1">
      <alignment horizontal="left" vertical="top"/>
    </xf>
    <xf numFmtId="2" fontId="15" fillId="2" borderId="0" xfId="0" applyNumberFormat="1" applyFont="1" applyFill="1"/>
    <xf numFmtId="0" fontId="15" fillId="2" borderId="0" xfId="0" applyFont="1" applyFill="1" applyAlignment="1"/>
    <xf numFmtId="165" fontId="15" fillId="2" borderId="0" xfId="0" applyNumberFormat="1" applyFont="1" applyFill="1" applyBorder="1" applyAlignment="1"/>
    <xf numFmtId="165" fontId="21" fillId="2" borderId="0" xfId="0" applyNumberFormat="1" applyFont="1" applyFill="1" applyBorder="1" applyAlignment="1"/>
    <xf numFmtId="0" fontId="15" fillId="2" borderId="7" xfId="0" applyFont="1" applyFill="1" applyBorder="1" applyAlignment="1"/>
    <xf numFmtId="166" fontId="15" fillId="2" borderId="7" xfId="1" applyNumberFormat="1" applyFont="1" applyFill="1" applyBorder="1" applyAlignment="1"/>
    <xf numFmtId="165" fontId="21" fillId="2" borderId="7" xfId="0" applyNumberFormat="1" applyFont="1" applyFill="1" applyBorder="1" applyAlignment="1"/>
    <xf numFmtId="2" fontId="15" fillId="2" borderId="7" xfId="0" applyNumberFormat="1" applyFont="1" applyFill="1" applyBorder="1"/>
    <xf numFmtId="0" fontId="15" fillId="2" borderId="0" xfId="1" applyFont="1" applyFill="1" applyBorder="1" applyAlignment="1"/>
    <xf numFmtId="166" fontId="15" fillId="2" borderId="0" xfId="1" applyNumberFormat="1" applyFont="1" applyFill="1" applyBorder="1" applyAlignment="1"/>
    <xf numFmtId="0" fontId="15" fillId="2" borderId="0" xfId="0" applyFont="1" applyFill="1" applyBorder="1" applyAlignment="1"/>
    <xf numFmtId="165" fontId="20" fillId="2" borderId="0" xfId="0" applyNumberFormat="1" applyFont="1" applyFill="1" applyBorder="1" applyAlignment="1"/>
    <xf numFmtId="0" fontId="20" fillId="2" borderId="0" xfId="0" applyFont="1" applyFill="1" applyBorder="1" applyAlignment="1"/>
    <xf numFmtId="1" fontId="0" fillId="0" borderId="0" xfId="0" applyNumberFormat="1" applyFill="1" applyAlignment="1"/>
    <xf numFmtId="0" fontId="20" fillId="2" borderId="0" xfId="0" applyFont="1" applyFill="1" applyAlignment="1"/>
    <xf numFmtId="1" fontId="20" fillId="2" borderId="0" xfId="0" applyNumberFormat="1" applyFont="1" applyFill="1" applyAlignment="1"/>
    <xf numFmtId="1" fontId="15" fillId="2" borderId="0" xfId="0" applyNumberFormat="1" applyFont="1" applyFill="1" applyAlignment="1"/>
    <xf numFmtId="1" fontId="15" fillId="2" borderId="7" xfId="0" applyNumberFormat="1" applyFont="1" applyFill="1" applyBorder="1" applyAlignment="1"/>
    <xf numFmtId="2" fontId="15" fillId="2" borderId="0" xfId="0" applyNumberFormat="1" applyFont="1" applyFill="1" applyAlignment="1"/>
    <xf numFmtId="0" fontId="15" fillId="2" borderId="0" xfId="0" applyFont="1" applyFill="1" applyBorder="1" applyAlignment="1">
      <alignment horizontal="left" vertical="top" wrapText="1"/>
    </xf>
    <xf numFmtId="0" fontId="18" fillId="2" borderId="0" xfId="0" applyFont="1" applyFill="1" applyBorder="1" applyAlignment="1">
      <alignment horizontal="left" vertical="top"/>
    </xf>
    <xf numFmtId="0" fontId="13" fillId="2" borderId="0" xfId="0" applyFont="1" applyFill="1" applyAlignment="1">
      <alignment horizontal="justify" vertical="top" wrapText="1"/>
    </xf>
    <xf numFmtId="0" fontId="2" fillId="4" borderId="0" xfId="13" applyFont="1" applyFill="1" applyAlignment="1">
      <alignment vertical="center"/>
    </xf>
    <xf numFmtId="0" fontId="13" fillId="2" borderId="0" xfId="0" applyFont="1" applyFill="1" applyAlignment="1">
      <alignment horizontal="justify" vertical="top" wrapText="1"/>
    </xf>
    <xf numFmtId="0" fontId="3" fillId="2" borderId="0" xfId="1" applyFont="1" applyFill="1" applyAlignment="1">
      <alignment horizontal="justify" vertical="top" wrapText="1"/>
    </xf>
    <xf numFmtId="0" fontId="2" fillId="2" borderId="0" xfId="1" applyFill="1"/>
    <xf numFmtId="0" fontId="14" fillId="2" borderId="0" xfId="1" applyFont="1" applyFill="1" applyAlignment="1">
      <alignment horizontal="justify" vertical="top" wrapText="1"/>
    </xf>
    <xf numFmtId="0" fontId="2" fillId="2" borderId="0" xfId="1" applyFont="1" applyFill="1" applyAlignment="1">
      <alignment horizontal="justify" vertical="top"/>
    </xf>
    <xf numFmtId="0" fontId="9" fillId="2" borderId="0" xfId="1" applyFont="1" applyFill="1" applyAlignment="1">
      <alignment vertical="center"/>
    </xf>
    <xf numFmtId="0" fontId="9" fillId="2" borderId="0" xfId="1" applyFont="1" applyFill="1" applyAlignment="1">
      <alignment horizontal="justify" vertical="center"/>
    </xf>
    <xf numFmtId="0" fontId="9" fillId="2" borderId="0" xfId="1" applyFont="1" applyFill="1" applyAlignment="1">
      <alignment vertical="center"/>
    </xf>
    <xf numFmtId="0" fontId="2" fillId="2" borderId="0" xfId="1" applyFont="1" applyFill="1" applyAlignment="1">
      <alignment vertical="center"/>
    </xf>
    <xf numFmtId="0" fontId="0" fillId="2" borderId="0" xfId="0" applyFill="1" applyAlignment="1">
      <alignment horizontal="justify" vertical="top" wrapText="1"/>
    </xf>
    <xf numFmtId="0" fontId="13" fillId="2" borderId="0" xfId="0" applyFont="1" applyFill="1" applyAlignment="1">
      <alignment horizontal="justify" vertical="top"/>
    </xf>
  </cellXfs>
  <cellStyles count="16">
    <cellStyle name="Hyperlink" xfId="10" builtinId="8"/>
    <cellStyle name="Komma 2" xfId="9"/>
    <cellStyle name="Normal 2" xfId="13"/>
    <cellStyle name="Percent 2" xfId="4"/>
    <cellStyle name="Procent 2" xfId="5"/>
    <cellStyle name="Standaard" xfId="0" builtinId="0"/>
    <cellStyle name="Standaard 2" xfId="1"/>
    <cellStyle name="Standaard 2 2" xfId="11"/>
    <cellStyle name="Standaard 2 3" xfId="12"/>
    <cellStyle name="Standaard 3" xfId="6"/>
    <cellStyle name="Standaard 3 2" xfId="14"/>
    <cellStyle name="Standaard 4" xfId="15"/>
    <cellStyle name="style1482248918460" xfId="7"/>
    <cellStyle name="style1482248918491" xfId="2"/>
    <cellStyle name="style1482248918569" xfId="8"/>
    <cellStyle name="style1482248918600"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dimension ref="A3:N42"/>
  <sheetViews>
    <sheetView tabSelected="1" zoomScaleNormal="100" workbookViewId="0">
      <selection activeCell="A3" sqref="A3"/>
    </sheetView>
  </sheetViews>
  <sheetFormatPr defaultColWidth="10.81640625" defaultRowHeight="12.5" x14ac:dyDescent="0.25"/>
  <cols>
    <col min="1" max="1" width="11.81640625" style="2" bestFit="1" customWidth="1"/>
    <col min="2" max="16384" width="10.81640625" style="2"/>
  </cols>
  <sheetData>
    <row r="3" spans="1:14" ht="15.5" x14ac:dyDescent="0.35">
      <c r="A3" s="1" t="s">
        <v>95</v>
      </c>
      <c r="E3" s="72"/>
      <c r="F3" s="72"/>
      <c r="G3" s="72"/>
    </row>
    <row r="4" spans="1:14" ht="13" x14ac:dyDescent="0.3">
      <c r="A4" s="3"/>
    </row>
    <row r="5" spans="1:14" ht="13" x14ac:dyDescent="0.3">
      <c r="A5" s="3"/>
    </row>
    <row r="6" spans="1:14" ht="13" x14ac:dyDescent="0.3">
      <c r="A6" s="3"/>
    </row>
    <row r="7" spans="1:14" ht="13" x14ac:dyDescent="0.3">
      <c r="A7" s="3"/>
    </row>
    <row r="10" spans="1:14" ht="13" x14ac:dyDescent="0.3">
      <c r="A10" s="3" t="s">
        <v>121</v>
      </c>
    </row>
    <row r="12" spans="1:14" x14ac:dyDescent="0.25">
      <c r="A12" s="4"/>
      <c r="B12" s="4"/>
      <c r="C12" s="4"/>
      <c r="D12" s="4"/>
      <c r="E12" s="4"/>
      <c r="F12" s="4"/>
      <c r="G12" s="4"/>
      <c r="H12" s="4"/>
      <c r="I12" s="4"/>
      <c r="J12" s="4"/>
      <c r="K12" s="4"/>
      <c r="L12" s="4"/>
      <c r="M12" s="4"/>
      <c r="N12" s="5"/>
    </row>
    <row r="13" spans="1:14" x14ac:dyDescent="0.25">
      <c r="A13" s="4"/>
      <c r="B13" s="4"/>
      <c r="C13" s="4"/>
      <c r="D13" s="4"/>
      <c r="E13" s="4"/>
      <c r="F13" s="4"/>
      <c r="G13" s="4"/>
      <c r="H13" s="4"/>
      <c r="I13" s="4"/>
      <c r="J13" s="4"/>
      <c r="K13" s="4"/>
      <c r="L13" s="4"/>
      <c r="M13" s="4"/>
      <c r="N13" s="5"/>
    </row>
    <row r="17" s="6" customFormat="1" ht="14.5" x14ac:dyDescent="0.35"/>
    <row r="18" s="6" customFormat="1" ht="14.5" x14ac:dyDescent="0.35"/>
    <row r="19" s="6" customFormat="1" ht="14.5" x14ac:dyDescent="0.35"/>
    <row r="20" s="6" customFormat="1" ht="14.5" x14ac:dyDescent="0.35"/>
    <row r="21" s="6" customFormat="1" ht="14.5" x14ac:dyDescent="0.35"/>
    <row r="22" s="6" customFormat="1" ht="14.5" x14ac:dyDescent="0.35"/>
    <row r="41" spans="1:1" x14ac:dyDescent="0.25">
      <c r="A41" s="2" t="s">
        <v>34</v>
      </c>
    </row>
    <row r="42" spans="1:1" x14ac:dyDescent="0.25">
      <c r="A42" s="16" t="s">
        <v>180</v>
      </c>
    </row>
  </sheetData>
  <pageMargins left="0.75" right="0.75" top="1" bottom="1" header="0.5" footer="0.5"/>
  <pageSetup paperSize="9" scale="7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3"/>
  <sheetViews>
    <sheetView workbookViewId="0"/>
  </sheetViews>
  <sheetFormatPr defaultColWidth="8.81640625" defaultRowHeight="12.5" x14ac:dyDescent="0.25"/>
  <cols>
    <col min="1" max="1" width="15.81640625" style="21" customWidth="1"/>
    <col min="2" max="2" width="66" style="21" bestFit="1" customWidth="1"/>
    <col min="3" max="4" width="8.81640625" style="21"/>
    <col min="5" max="5" width="9.81640625" style="21" customWidth="1"/>
    <col min="6" max="6" width="10.1796875" style="21" customWidth="1"/>
    <col min="7" max="16384" width="8.81640625" style="21"/>
  </cols>
  <sheetData>
    <row r="1" spans="1:12" ht="15.5" x14ac:dyDescent="0.35">
      <c r="A1" s="17" t="s">
        <v>0</v>
      </c>
      <c r="B1" s="18"/>
      <c r="C1" s="19"/>
      <c r="D1" s="19"/>
      <c r="E1" s="20"/>
      <c r="F1" s="20"/>
      <c r="G1" s="20"/>
    </row>
    <row r="2" spans="1:12" ht="13" x14ac:dyDescent="0.3">
      <c r="A2" s="22"/>
      <c r="B2" s="18"/>
      <c r="C2" s="19"/>
      <c r="D2" s="19"/>
      <c r="E2" s="20"/>
      <c r="F2" s="20"/>
      <c r="G2" s="20"/>
    </row>
    <row r="3" spans="1:12" ht="13" x14ac:dyDescent="0.3">
      <c r="A3" s="22"/>
      <c r="B3" s="18"/>
      <c r="C3" s="19"/>
      <c r="D3" s="19"/>
      <c r="E3" s="20"/>
      <c r="F3" s="20"/>
      <c r="G3" s="20"/>
    </row>
    <row r="4" spans="1:12" ht="13" x14ac:dyDescent="0.3">
      <c r="A4" s="33" t="s">
        <v>25</v>
      </c>
      <c r="B4" s="33" t="s">
        <v>0</v>
      </c>
      <c r="D4" s="18"/>
      <c r="E4" s="20"/>
      <c r="F4" s="20"/>
      <c r="G4" s="20"/>
    </row>
    <row r="5" spans="1:12" x14ac:dyDescent="0.25">
      <c r="A5" s="34"/>
      <c r="B5" s="35"/>
      <c r="D5" s="18"/>
      <c r="E5" s="20"/>
      <c r="F5" s="20"/>
      <c r="G5" s="20"/>
    </row>
    <row r="6" spans="1:12" x14ac:dyDescent="0.25">
      <c r="A6" s="38" t="s">
        <v>26</v>
      </c>
      <c r="B6" s="34" t="s">
        <v>1</v>
      </c>
      <c r="D6" s="18"/>
      <c r="E6" s="20"/>
      <c r="F6" s="20"/>
      <c r="G6" s="20"/>
    </row>
    <row r="7" spans="1:12" x14ac:dyDescent="0.25">
      <c r="A7" s="38" t="s">
        <v>2</v>
      </c>
      <c r="B7" s="34" t="s">
        <v>27</v>
      </c>
      <c r="D7" s="18"/>
      <c r="E7" s="20"/>
      <c r="F7" s="20"/>
      <c r="G7" s="20"/>
    </row>
    <row r="8" spans="1:12" x14ac:dyDescent="0.25">
      <c r="A8" s="34"/>
      <c r="B8" s="23"/>
      <c r="D8" s="18"/>
      <c r="E8" s="20"/>
      <c r="F8" s="20"/>
      <c r="G8" s="20"/>
    </row>
    <row r="9" spans="1:12" x14ac:dyDescent="0.25">
      <c r="A9" s="49" t="s">
        <v>23</v>
      </c>
      <c r="B9" s="36" t="s">
        <v>94</v>
      </c>
      <c r="C9" s="23"/>
      <c r="D9" s="23"/>
      <c r="E9" s="23"/>
      <c r="F9" s="23"/>
      <c r="G9" s="23"/>
      <c r="H9" s="23"/>
      <c r="I9" s="23"/>
      <c r="J9" s="26"/>
      <c r="K9" s="26"/>
      <c r="L9" s="26"/>
    </row>
    <row r="10" spans="1:12" x14ac:dyDescent="0.25">
      <c r="A10" s="38" t="s">
        <v>28</v>
      </c>
      <c r="B10" s="36" t="s">
        <v>91</v>
      </c>
      <c r="C10" s="23"/>
      <c r="D10" s="23"/>
      <c r="E10" s="23"/>
      <c r="F10" s="23"/>
      <c r="G10" s="23"/>
      <c r="H10" s="23"/>
      <c r="I10" s="23"/>
      <c r="J10" s="26"/>
      <c r="K10" s="26"/>
      <c r="L10" s="26"/>
    </row>
    <row r="11" spans="1:12" x14ac:dyDescent="0.25">
      <c r="A11" s="38" t="s">
        <v>174</v>
      </c>
      <c r="B11" s="36" t="s">
        <v>173</v>
      </c>
      <c r="C11" s="18"/>
      <c r="D11" s="18"/>
      <c r="E11" s="20"/>
      <c r="F11" s="20"/>
      <c r="G11" s="20"/>
    </row>
    <row r="12" spans="1:12" x14ac:dyDescent="0.25">
      <c r="A12" s="37"/>
      <c r="B12" s="36"/>
      <c r="C12" s="18"/>
      <c r="D12" s="18"/>
      <c r="E12" s="20"/>
      <c r="F12" s="20"/>
      <c r="G12" s="20"/>
    </row>
    <row r="13" spans="1:12" x14ac:dyDescent="0.25">
      <c r="A13" s="37"/>
      <c r="B13" s="36"/>
      <c r="C13" s="20"/>
      <c r="D13" s="20"/>
      <c r="E13" s="20"/>
      <c r="F13" s="20"/>
      <c r="G13" s="20"/>
    </row>
    <row r="14" spans="1:12" x14ac:dyDescent="0.25">
      <c r="A14" s="24"/>
      <c r="B14" s="36"/>
      <c r="C14" s="20"/>
      <c r="D14" s="20"/>
      <c r="E14" s="20"/>
      <c r="F14" s="20"/>
      <c r="G14" s="20"/>
    </row>
    <row r="15" spans="1:12" x14ac:dyDescent="0.25">
      <c r="A15" s="24"/>
      <c r="B15" s="36"/>
      <c r="C15" s="25"/>
      <c r="D15" s="25"/>
      <c r="E15" s="25"/>
    </row>
    <row r="16" spans="1:12" x14ac:dyDescent="0.25">
      <c r="A16" s="24"/>
      <c r="B16" s="36"/>
      <c r="C16" s="25"/>
      <c r="D16" s="25"/>
      <c r="E16" s="25"/>
    </row>
    <row r="17" spans="1:5" x14ac:dyDescent="0.25">
      <c r="A17" s="24"/>
      <c r="B17" s="36"/>
      <c r="C17" s="25"/>
      <c r="D17" s="25"/>
      <c r="E17" s="25"/>
    </row>
    <row r="18" spans="1:5" x14ac:dyDescent="0.25">
      <c r="A18" s="27"/>
      <c r="B18" s="25"/>
      <c r="C18" s="99"/>
      <c r="D18" s="99"/>
      <c r="E18" s="99"/>
    </row>
    <row r="19" spans="1:5" x14ac:dyDescent="0.25">
      <c r="B19" s="25"/>
      <c r="C19" s="99"/>
      <c r="D19" s="99"/>
      <c r="E19" s="25"/>
    </row>
    <row r="20" spans="1:5" x14ac:dyDescent="0.25">
      <c r="B20" s="25"/>
      <c r="C20" s="99"/>
      <c r="D20" s="99"/>
      <c r="E20" s="99"/>
    </row>
    <row r="21" spans="1:5" x14ac:dyDescent="0.25">
      <c r="B21" s="25"/>
      <c r="C21" s="99"/>
      <c r="D21" s="99"/>
      <c r="E21" s="99"/>
    </row>
    <row r="22" spans="1:5" x14ac:dyDescent="0.25">
      <c r="B22" s="25"/>
      <c r="C22" s="25"/>
      <c r="D22" s="25"/>
      <c r="E22" s="25"/>
    </row>
    <row r="23" spans="1:5" x14ac:dyDescent="0.25">
      <c r="B23" s="25"/>
      <c r="C23" s="25"/>
      <c r="D23" s="25"/>
      <c r="E23" s="25"/>
    </row>
    <row r="24" spans="1:5" x14ac:dyDescent="0.25">
      <c r="B24" s="25"/>
      <c r="C24" s="25"/>
      <c r="D24" s="25"/>
      <c r="E24" s="25"/>
    </row>
    <row r="37" spans="1:1" x14ac:dyDescent="0.25">
      <c r="A37" s="28" t="s">
        <v>3</v>
      </c>
    </row>
    <row r="38" spans="1:1" x14ac:dyDescent="0.25">
      <c r="A38" s="29" t="s">
        <v>3</v>
      </c>
    </row>
    <row r="39" spans="1:1" x14ac:dyDescent="0.25">
      <c r="A39" s="29" t="s">
        <v>4</v>
      </c>
    </row>
    <row r="40" spans="1:1" x14ac:dyDescent="0.25">
      <c r="A40" s="29" t="s">
        <v>5</v>
      </c>
    </row>
    <row r="41" spans="1:1" x14ac:dyDescent="0.25">
      <c r="A41" s="29" t="s">
        <v>6</v>
      </c>
    </row>
    <row r="42" spans="1:1" x14ac:dyDescent="0.25">
      <c r="A42" s="29" t="s">
        <v>7</v>
      </c>
    </row>
    <row r="43" spans="1:1" x14ac:dyDescent="0.25">
      <c r="A43" s="29" t="s">
        <v>29</v>
      </c>
    </row>
    <row r="44" spans="1:1" x14ac:dyDescent="0.25">
      <c r="A44" s="29" t="s">
        <v>30</v>
      </c>
    </row>
    <row r="45" spans="1:1" x14ac:dyDescent="0.25">
      <c r="A45" s="29" t="s">
        <v>31</v>
      </c>
    </row>
    <row r="46" spans="1:1" x14ac:dyDescent="0.25">
      <c r="A46" s="29" t="s">
        <v>32</v>
      </c>
    </row>
    <row r="47" spans="1:1" x14ac:dyDescent="0.25">
      <c r="A47" s="29" t="s">
        <v>8</v>
      </c>
    </row>
    <row r="48" spans="1:1" x14ac:dyDescent="0.25">
      <c r="A48" s="29" t="s">
        <v>9</v>
      </c>
    </row>
    <row r="49" spans="1:6" x14ac:dyDescent="0.25">
      <c r="A49" s="30"/>
    </row>
    <row r="50" spans="1:6" x14ac:dyDescent="0.25">
      <c r="A50" s="30"/>
    </row>
    <row r="51" spans="1:6" x14ac:dyDescent="0.25">
      <c r="A51" s="30"/>
    </row>
    <row r="53" spans="1:6" x14ac:dyDescent="0.25">
      <c r="A53" s="31" t="s">
        <v>90</v>
      </c>
      <c r="F53" s="32"/>
    </row>
  </sheetData>
  <mergeCells count="4">
    <mergeCell ref="C18:E18"/>
    <mergeCell ref="C19:D19"/>
    <mergeCell ref="C20:E20"/>
    <mergeCell ref="C21:E21"/>
  </mergeCells>
  <hyperlinks>
    <hyperlink ref="A6" location="Toelichting!A1" display="Toelichting"/>
    <hyperlink ref="A7" location="Bronbestanden!A1" display="Bronbestanden"/>
    <hyperlink ref="A9" location="'Tabel 1'!A1" display="Tabel 1"/>
    <hyperlink ref="A10" location="'Tabel 2'!A1" display="Tabel 2"/>
    <hyperlink ref="A11" location="'Tabel 3'!A1" display="Tabel 3"/>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9"/>
  <sheetViews>
    <sheetView zoomScaleNormal="100" workbookViewId="0"/>
  </sheetViews>
  <sheetFormatPr defaultColWidth="9.1796875" defaultRowHeight="12.5" x14ac:dyDescent="0.25"/>
  <cols>
    <col min="1" max="1" width="99" style="14" customWidth="1"/>
    <col min="2" max="2" width="9.1796875" style="102" customWidth="1"/>
    <col min="3" max="16384" width="9.1796875" style="102"/>
  </cols>
  <sheetData>
    <row r="1" spans="1:1" ht="15.5" x14ac:dyDescent="0.25">
      <c r="A1" s="101" t="s">
        <v>1</v>
      </c>
    </row>
    <row r="3" spans="1:1" ht="14" x14ac:dyDescent="0.25">
      <c r="A3" s="15" t="s">
        <v>10</v>
      </c>
    </row>
    <row r="4" spans="1:1" ht="4.5" customHeight="1" x14ac:dyDescent="0.25">
      <c r="A4" s="15"/>
    </row>
    <row r="5" spans="1:1" ht="64" customHeight="1" x14ac:dyDescent="0.25">
      <c r="A5" s="69" t="s">
        <v>92</v>
      </c>
    </row>
    <row r="7" spans="1:1" ht="14" x14ac:dyDescent="0.25">
      <c r="A7" s="15" t="s">
        <v>83</v>
      </c>
    </row>
    <row r="8" spans="1:1" ht="6.5" customHeight="1" x14ac:dyDescent="0.25">
      <c r="A8" s="15"/>
    </row>
    <row r="9" spans="1:1" ht="50" x14ac:dyDescent="0.25">
      <c r="A9" s="14" t="s">
        <v>181</v>
      </c>
    </row>
    <row r="11" spans="1:1" ht="14" x14ac:dyDescent="0.25">
      <c r="A11" s="15" t="s">
        <v>11</v>
      </c>
    </row>
    <row r="12" spans="1:1" ht="3.75" customHeight="1" x14ac:dyDescent="0.25">
      <c r="A12" s="15"/>
    </row>
    <row r="13" spans="1:1" ht="107" customHeight="1" x14ac:dyDescent="0.25">
      <c r="A13" s="69" t="s">
        <v>101</v>
      </c>
    </row>
    <row r="14" spans="1:1" ht="62.5" x14ac:dyDescent="0.25">
      <c r="A14" s="98" t="s">
        <v>100</v>
      </c>
    </row>
    <row r="15" spans="1:1" x14ac:dyDescent="0.25">
      <c r="A15" s="98"/>
    </row>
    <row r="16" spans="1:1" ht="14" x14ac:dyDescent="0.25">
      <c r="A16" s="15" t="s">
        <v>33</v>
      </c>
    </row>
    <row r="17" spans="1:1" ht="3.75" customHeight="1" x14ac:dyDescent="0.25">
      <c r="A17" s="103"/>
    </row>
    <row r="18" spans="1:1" ht="50" x14ac:dyDescent="0.25">
      <c r="A18" s="69" t="s">
        <v>86</v>
      </c>
    </row>
    <row r="19" spans="1:1" ht="6" customHeight="1" x14ac:dyDescent="0.25">
      <c r="A19" s="69"/>
    </row>
    <row r="20" spans="1:1" ht="216.5" customHeight="1" x14ac:dyDescent="0.25">
      <c r="A20" s="69" t="s">
        <v>103</v>
      </c>
    </row>
    <row r="21" spans="1:1" ht="4" customHeight="1" x14ac:dyDescent="0.25">
      <c r="A21" s="69"/>
    </row>
    <row r="22" spans="1:1" ht="37.5" x14ac:dyDescent="0.25">
      <c r="A22" s="69" t="s">
        <v>102</v>
      </c>
    </row>
    <row r="23" spans="1:1" ht="6.5" customHeight="1" x14ac:dyDescent="0.25">
      <c r="A23" s="69"/>
    </row>
    <row r="24" spans="1:1" ht="75" x14ac:dyDescent="0.25">
      <c r="A24" s="69" t="s">
        <v>105</v>
      </c>
    </row>
    <row r="25" spans="1:1" ht="6" customHeight="1" x14ac:dyDescent="0.25"/>
    <row r="26" spans="1:1" ht="37.5" x14ac:dyDescent="0.25">
      <c r="A26" s="14" t="s">
        <v>120</v>
      </c>
    </row>
    <row r="27" spans="1:1" ht="4" customHeight="1" x14ac:dyDescent="0.25"/>
    <row r="28" spans="1:1" ht="75" x14ac:dyDescent="0.25">
      <c r="A28" s="14" t="s">
        <v>179</v>
      </c>
    </row>
    <row r="29" spans="1:1" ht="4" customHeight="1" x14ac:dyDescent="0.25"/>
    <row r="30" spans="1:1" ht="14" x14ac:dyDescent="0.25">
      <c r="A30" s="15" t="s">
        <v>19</v>
      </c>
    </row>
    <row r="31" spans="1:1" ht="3.75" customHeight="1" x14ac:dyDescent="0.25">
      <c r="A31" s="15"/>
    </row>
    <row r="32" spans="1:1" ht="50.5" x14ac:dyDescent="0.25">
      <c r="A32" s="71" t="s">
        <v>106</v>
      </c>
    </row>
    <row r="33" spans="1:1" ht="3.75" customHeight="1" x14ac:dyDescent="0.25">
      <c r="A33" s="15"/>
    </row>
    <row r="34" spans="1:1" ht="31.5" customHeight="1" x14ac:dyDescent="0.25">
      <c r="A34" s="71" t="s">
        <v>80</v>
      </c>
    </row>
    <row r="35" spans="1:1" ht="3.75" customHeight="1" x14ac:dyDescent="0.25">
      <c r="A35" s="71"/>
    </row>
    <row r="36" spans="1:1" ht="63" x14ac:dyDescent="0.25">
      <c r="A36" s="71" t="s">
        <v>78</v>
      </c>
    </row>
    <row r="37" spans="1:1" ht="3.75" customHeight="1" x14ac:dyDescent="0.25">
      <c r="A37" s="71"/>
    </row>
    <row r="38" spans="1:1" ht="25.5" x14ac:dyDescent="0.25">
      <c r="A38" s="69" t="s">
        <v>76</v>
      </c>
    </row>
    <row r="39" spans="1:1" ht="4" customHeight="1" x14ac:dyDescent="0.25">
      <c r="A39" s="69"/>
    </row>
    <row r="40" spans="1:1" ht="13" x14ac:dyDescent="0.25">
      <c r="A40" s="104" t="s">
        <v>107</v>
      </c>
    </row>
    <row r="41" spans="1:1" ht="3.75" customHeight="1" x14ac:dyDescent="0.25">
      <c r="A41" s="71"/>
    </row>
    <row r="42" spans="1:1" ht="25.5" x14ac:dyDescent="0.25">
      <c r="A42" s="71" t="s">
        <v>75</v>
      </c>
    </row>
    <row r="43" spans="1:1" ht="3.75" customHeight="1" x14ac:dyDescent="0.25">
      <c r="A43" s="71"/>
    </row>
    <row r="44" spans="1:1" ht="52.5" customHeight="1" x14ac:dyDescent="0.25">
      <c r="A44" s="69" t="s">
        <v>77</v>
      </c>
    </row>
    <row r="45" spans="1:1" ht="3.75" customHeight="1" x14ac:dyDescent="0.25">
      <c r="A45" s="69"/>
    </row>
    <row r="46" spans="1:1" ht="38" x14ac:dyDescent="0.25">
      <c r="A46" s="69" t="s">
        <v>84</v>
      </c>
    </row>
    <row r="47" spans="1:1" ht="3" customHeight="1" x14ac:dyDescent="0.25">
      <c r="A47" s="69"/>
    </row>
    <row r="48" spans="1:1" ht="13" x14ac:dyDescent="0.25">
      <c r="A48" s="71" t="s">
        <v>85</v>
      </c>
    </row>
    <row r="49" spans="1:1" ht="4" customHeight="1" x14ac:dyDescent="0.25">
      <c r="A49" s="71"/>
    </row>
    <row r="50" spans="1:1" ht="63" x14ac:dyDescent="0.25">
      <c r="A50" s="69" t="s">
        <v>108</v>
      </c>
    </row>
    <row r="51" spans="1:1" ht="3.75" customHeight="1" x14ac:dyDescent="0.25">
      <c r="A51" s="69"/>
    </row>
    <row r="52" spans="1:1" ht="25.5" x14ac:dyDescent="0.25">
      <c r="A52" s="71" t="s">
        <v>79</v>
      </c>
    </row>
    <row r="53" spans="1:1" ht="4.5" customHeight="1" x14ac:dyDescent="0.25">
      <c r="A53" s="71"/>
    </row>
    <row r="54" spans="1:1" ht="3.75" customHeight="1" x14ac:dyDescent="0.25"/>
    <row r="55" spans="1:1" ht="14" x14ac:dyDescent="0.25">
      <c r="A55" s="15" t="s">
        <v>20</v>
      </c>
    </row>
    <row r="56" spans="1:1" ht="3.75" customHeight="1" x14ac:dyDescent="0.25">
      <c r="A56" s="15"/>
    </row>
    <row r="57" spans="1:1" ht="14.25" customHeight="1" x14ac:dyDescent="0.25">
      <c r="A57" s="71" t="s">
        <v>88</v>
      </c>
    </row>
    <row r="58" spans="1:1" ht="3.75" customHeight="1" x14ac:dyDescent="0.25">
      <c r="A58" s="71"/>
    </row>
    <row r="59" spans="1:1" ht="13" x14ac:dyDescent="0.25">
      <c r="A59" s="71" t="s">
        <v>21</v>
      </c>
    </row>
    <row r="60" spans="1:1" ht="3.75" customHeight="1" x14ac:dyDescent="0.25">
      <c r="A60" s="71"/>
    </row>
    <row r="61" spans="1:1" ht="13" x14ac:dyDescent="0.25">
      <c r="A61" s="71" t="s">
        <v>22</v>
      </c>
    </row>
    <row r="62" spans="1:1" ht="3.75" customHeight="1" x14ac:dyDescent="0.25">
      <c r="A62" s="71"/>
    </row>
    <row r="63" spans="1:1" ht="13" x14ac:dyDescent="0.25">
      <c r="A63" s="71" t="s">
        <v>89</v>
      </c>
    </row>
    <row r="64" spans="1:1" ht="3.75" customHeight="1" x14ac:dyDescent="0.25">
      <c r="A64" s="71"/>
    </row>
    <row r="65" spans="1:2" ht="13" x14ac:dyDescent="0.25">
      <c r="A65" s="71" t="s">
        <v>74</v>
      </c>
    </row>
    <row r="66" spans="1:2" ht="3.75" customHeight="1" x14ac:dyDescent="0.25">
      <c r="A66" s="71"/>
    </row>
    <row r="67" spans="1:2" ht="13" x14ac:dyDescent="0.25">
      <c r="A67" s="71" t="s">
        <v>87</v>
      </c>
    </row>
    <row r="68" spans="1:2" ht="13" x14ac:dyDescent="0.25">
      <c r="A68" s="71"/>
    </row>
    <row r="69" spans="1:2" ht="13" x14ac:dyDescent="0.25">
      <c r="A69" s="71"/>
    </row>
    <row r="70" spans="1:2" ht="13" x14ac:dyDescent="0.25">
      <c r="A70" s="71"/>
    </row>
    <row r="71" spans="1:2" ht="13" x14ac:dyDescent="0.25">
      <c r="A71" s="71"/>
    </row>
    <row r="72" spans="1:2" ht="3.75" customHeight="1" x14ac:dyDescent="0.25">
      <c r="A72" s="15"/>
    </row>
    <row r="73" spans="1:2" ht="13" x14ac:dyDescent="0.25">
      <c r="A73" s="71"/>
      <c r="B73" s="71"/>
    </row>
    <row r="74" spans="1:2" x14ac:dyDescent="0.25">
      <c r="A74" s="105"/>
      <c r="B74" s="105"/>
    </row>
    <row r="75" spans="1:2" x14ac:dyDescent="0.25">
      <c r="A75" s="106"/>
      <c r="B75" s="107"/>
    </row>
    <row r="76" spans="1:2" x14ac:dyDescent="0.25">
      <c r="A76" s="105"/>
      <c r="B76" s="105"/>
    </row>
    <row r="77" spans="1:2" x14ac:dyDescent="0.25">
      <c r="A77" s="105"/>
      <c r="B77" s="105"/>
    </row>
    <row r="78" spans="1:2" x14ac:dyDescent="0.25">
      <c r="A78" s="105"/>
      <c r="B78" s="105"/>
    </row>
    <row r="79" spans="1:2" x14ac:dyDescent="0.25">
      <c r="A79" s="105"/>
      <c r="B79" s="105"/>
    </row>
    <row r="80" spans="1:2" x14ac:dyDescent="0.25">
      <c r="A80" s="105"/>
      <c r="B80" s="105"/>
    </row>
    <row r="81" spans="1:2" x14ac:dyDescent="0.25">
      <c r="A81" s="105"/>
      <c r="B81" s="105"/>
    </row>
    <row r="82" spans="1:2" x14ac:dyDescent="0.25">
      <c r="A82" s="106"/>
      <c r="B82" s="108"/>
    </row>
    <row r="84" spans="1:2" x14ac:dyDescent="0.25">
      <c r="A84" s="43"/>
    </row>
    <row r="91" spans="1:2" x14ac:dyDescent="0.25">
      <c r="A91" s="100"/>
    </row>
    <row r="92" spans="1:2" x14ac:dyDescent="0.25">
      <c r="A92" s="100"/>
    </row>
    <row r="93" spans="1:2" x14ac:dyDescent="0.25">
      <c r="A93" s="100"/>
    </row>
    <row r="94" spans="1:2" x14ac:dyDescent="0.25">
      <c r="A94" s="100"/>
    </row>
    <row r="95" spans="1:2" x14ac:dyDescent="0.25">
      <c r="A95" s="109"/>
    </row>
    <row r="96" spans="1:2" x14ac:dyDescent="0.25">
      <c r="A96" s="109"/>
    </row>
    <row r="97" spans="1:1" x14ac:dyDescent="0.25">
      <c r="A97" s="110"/>
    </row>
    <row r="98" spans="1:1" x14ac:dyDescent="0.25">
      <c r="A98" s="100"/>
    </row>
    <row r="99" spans="1:1" x14ac:dyDescent="0.25">
      <c r="A99" s="100"/>
    </row>
  </sheetData>
  <mergeCells count="9">
    <mergeCell ref="A81:B81"/>
    <mergeCell ref="A91:A96"/>
    <mergeCell ref="A98:A99"/>
    <mergeCell ref="A74:B74"/>
    <mergeCell ref="A76:B76"/>
    <mergeCell ref="A77:B77"/>
    <mergeCell ref="A78:B78"/>
    <mergeCell ref="A79:B79"/>
    <mergeCell ref="A80:B80"/>
  </mergeCells>
  <pageMargins left="0.75" right="0.75" top="1" bottom="1" header="0.5" footer="0.5"/>
  <pageSetup paperSize="9" scale="74" orientation="portrait" r:id="rId1"/>
  <headerFooter alignWithMargins="0"/>
  <rowBreaks count="1" manualBreakCount="1">
    <brk id="29" max="2"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
  <dimension ref="A1:K40"/>
  <sheetViews>
    <sheetView zoomScaleNormal="100" workbookViewId="0"/>
  </sheetViews>
  <sheetFormatPr defaultColWidth="19.1796875" defaultRowHeight="12.5" x14ac:dyDescent="0.25"/>
  <cols>
    <col min="1" max="1" width="27.81640625" style="8" customWidth="1"/>
    <col min="2" max="2" width="99.1796875" style="39" customWidth="1"/>
    <col min="3" max="16384" width="19.1796875" style="9"/>
  </cols>
  <sheetData>
    <row r="1" spans="1:2" ht="15.5" x14ac:dyDescent="0.25">
      <c r="A1" s="10" t="s">
        <v>2</v>
      </c>
    </row>
    <row r="2" spans="1:2" x14ac:dyDescent="0.25">
      <c r="A2" s="7"/>
    </row>
    <row r="3" spans="1:2" ht="13" x14ac:dyDescent="0.3">
      <c r="A3" s="11" t="s">
        <v>12</v>
      </c>
      <c r="B3" s="40" t="s">
        <v>35</v>
      </c>
    </row>
    <row r="4" spans="1:2" ht="75" x14ac:dyDescent="0.25">
      <c r="A4" s="12" t="s">
        <v>13</v>
      </c>
      <c r="B4" s="41" t="s">
        <v>36</v>
      </c>
    </row>
    <row r="5" spans="1:2" ht="25" x14ac:dyDescent="0.25">
      <c r="A5" s="12" t="s">
        <v>14</v>
      </c>
      <c r="B5" s="41" t="s">
        <v>104</v>
      </c>
    </row>
    <row r="6" spans="1:2" ht="62.5" x14ac:dyDescent="0.25">
      <c r="A6" s="12" t="s">
        <v>15</v>
      </c>
      <c r="B6" s="41" t="s">
        <v>37</v>
      </c>
    </row>
    <row r="7" spans="1:2" x14ac:dyDescent="0.25">
      <c r="A7" s="12" t="s">
        <v>17</v>
      </c>
      <c r="B7" s="41" t="s">
        <v>38</v>
      </c>
    </row>
    <row r="8" spans="1:2" ht="12.75" customHeight="1" x14ac:dyDescent="0.25">
      <c r="A8" s="13" t="s">
        <v>18</v>
      </c>
      <c r="B8" s="42"/>
    </row>
    <row r="9" spans="1:2" ht="12.75" customHeight="1" x14ac:dyDescent="0.25">
      <c r="A9" s="12"/>
      <c r="B9" s="41"/>
    </row>
    <row r="10" spans="1:2" ht="13" x14ac:dyDescent="0.3">
      <c r="A10" s="11" t="s">
        <v>12</v>
      </c>
      <c r="B10" s="40" t="s">
        <v>39</v>
      </c>
    </row>
    <row r="11" spans="1:2" ht="75" x14ac:dyDescent="0.25">
      <c r="A11" s="12" t="s">
        <v>13</v>
      </c>
      <c r="B11" s="41" t="s">
        <v>40</v>
      </c>
    </row>
    <row r="12" spans="1:2" ht="25" x14ac:dyDescent="0.25">
      <c r="A12" s="12" t="s">
        <v>14</v>
      </c>
      <c r="B12" s="41" t="s">
        <v>41</v>
      </c>
    </row>
    <row r="13" spans="1:2" x14ac:dyDescent="0.25">
      <c r="A13" s="12" t="s">
        <v>15</v>
      </c>
      <c r="B13" s="41" t="s">
        <v>16</v>
      </c>
    </row>
    <row r="14" spans="1:2" x14ac:dyDescent="0.25">
      <c r="A14" s="12" t="s">
        <v>17</v>
      </c>
      <c r="B14" s="41" t="s">
        <v>42</v>
      </c>
    </row>
    <row r="15" spans="1:2" x14ac:dyDescent="0.25">
      <c r="A15" s="13" t="s">
        <v>18</v>
      </c>
      <c r="B15" s="42"/>
    </row>
    <row r="17" spans="1:2" ht="13" x14ac:dyDescent="0.25">
      <c r="A17" s="51" t="s">
        <v>12</v>
      </c>
      <c r="B17" s="59" t="s">
        <v>43</v>
      </c>
    </row>
    <row r="18" spans="1:2" ht="37.5" x14ac:dyDescent="0.25">
      <c r="A18" s="52" t="s">
        <v>13</v>
      </c>
      <c r="B18" s="60" t="s">
        <v>44</v>
      </c>
    </row>
    <row r="19" spans="1:2" x14ac:dyDescent="0.25">
      <c r="A19" s="52" t="s">
        <v>14</v>
      </c>
      <c r="B19" s="60" t="s">
        <v>45</v>
      </c>
    </row>
    <row r="20" spans="1:2" x14ac:dyDescent="0.25">
      <c r="A20" s="52" t="s">
        <v>15</v>
      </c>
      <c r="B20" s="60" t="s">
        <v>16</v>
      </c>
    </row>
    <row r="21" spans="1:2" x14ac:dyDescent="0.25">
      <c r="A21" s="53" t="s">
        <v>17</v>
      </c>
      <c r="B21" s="60" t="s">
        <v>46</v>
      </c>
    </row>
    <row r="22" spans="1:2" x14ac:dyDescent="0.25">
      <c r="A22" s="54" t="s">
        <v>18</v>
      </c>
      <c r="B22" s="61"/>
    </row>
    <row r="23" spans="1:2" ht="14" x14ac:dyDescent="0.25">
      <c r="A23" s="56"/>
      <c r="B23" s="57"/>
    </row>
    <row r="24" spans="1:2" ht="13" x14ac:dyDescent="0.25">
      <c r="A24" s="51" t="s">
        <v>12</v>
      </c>
      <c r="B24" s="59" t="s">
        <v>47</v>
      </c>
    </row>
    <row r="25" spans="1:2" ht="37.5" x14ac:dyDescent="0.25">
      <c r="A25" s="52" t="s">
        <v>13</v>
      </c>
      <c r="B25" s="60" t="s">
        <v>48</v>
      </c>
    </row>
    <row r="26" spans="1:2" x14ac:dyDescent="0.25">
      <c r="A26" s="52" t="s">
        <v>14</v>
      </c>
      <c r="B26" s="62" t="s">
        <v>49</v>
      </c>
    </row>
    <row r="27" spans="1:2" x14ac:dyDescent="0.25">
      <c r="A27" s="52" t="s">
        <v>15</v>
      </c>
      <c r="B27" s="60" t="s">
        <v>16</v>
      </c>
    </row>
    <row r="28" spans="1:2" x14ac:dyDescent="0.25">
      <c r="A28" s="53" t="s">
        <v>17</v>
      </c>
      <c r="B28" s="60" t="s">
        <v>50</v>
      </c>
    </row>
    <row r="29" spans="1:2" x14ac:dyDescent="0.25">
      <c r="A29" s="54" t="s">
        <v>18</v>
      </c>
      <c r="B29" s="61"/>
    </row>
    <row r="31" spans="1:2" ht="13" x14ac:dyDescent="0.25">
      <c r="A31" s="51" t="s">
        <v>12</v>
      </c>
      <c r="B31" s="63" t="s">
        <v>51</v>
      </c>
    </row>
    <row r="32" spans="1:2" ht="25" x14ac:dyDescent="0.25">
      <c r="A32" s="52" t="s">
        <v>13</v>
      </c>
      <c r="B32" s="60" t="s">
        <v>52</v>
      </c>
    </row>
    <row r="33" spans="1:11" x14ac:dyDescent="0.25">
      <c r="A33" s="52" t="s">
        <v>14</v>
      </c>
      <c r="B33" s="60" t="s">
        <v>53</v>
      </c>
    </row>
    <row r="34" spans="1:11" x14ac:dyDescent="0.25">
      <c r="A34" s="52" t="s">
        <v>15</v>
      </c>
      <c r="B34" s="60" t="s">
        <v>54</v>
      </c>
    </row>
    <row r="35" spans="1:11" x14ac:dyDescent="0.25">
      <c r="A35" s="53" t="s">
        <v>17</v>
      </c>
      <c r="B35" s="60" t="s">
        <v>55</v>
      </c>
    </row>
    <row r="36" spans="1:11" x14ac:dyDescent="0.25">
      <c r="A36" s="54" t="s">
        <v>18</v>
      </c>
      <c r="B36" s="55"/>
      <c r="K36" s="58"/>
    </row>
    <row r="40" spans="1:11" x14ac:dyDescent="0.25">
      <c r="K40" s="58"/>
    </row>
  </sheetData>
  <pageMargins left="0.7" right="0.7" top="0.75" bottom="0.75" header="0.3" footer="0.3"/>
  <pageSetup paperSize="9" orientation="landscape" r:id="rId1"/>
  <rowBreaks count="1" manualBreakCount="1">
    <brk id="15" max="1"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4"/>
  <sheetViews>
    <sheetView zoomScaleNormal="100" workbookViewId="0"/>
  </sheetViews>
  <sheetFormatPr defaultColWidth="9.1796875" defaultRowHeight="13" x14ac:dyDescent="0.3"/>
  <cols>
    <col min="1" max="1" width="36.81640625" style="45" bestFit="1" customWidth="1"/>
    <col min="2" max="3" width="17.6328125" style="45" customWidth="1"/>
    <col min="4" max="9" width="17.6328125" style="48" customWidth="1"/>
    <col min="10" max="10" width="17.6328125" style="45" customWidth="1"/>
    <col min="11" max="11" width="14.81640625" style="45" bestFit="1" customWidth="1"/>
    <col min="12" max="12" width="12.7265625" style="45" bestFit="1" customWidth="1"/>
    <col min="13" max="16384" width="9.1796875" style="45"/>
  </cols>
  <sheetData>
    <row r="1" spans="1:12" ht="12.75" customHeight="1" x14ac:dyDescent="0.25">
      <c r="A1" s="44" t="s">
        <v>23</v>
      </c>
      <c r="D1" s="45"/>
      <c r="E1" s="45"/>
      <c r="F1" s="45"/>
      <c r="G1" s="45"/>
      <c r="H1" s="45"/>
      <c r="I1" s="45"/>
    </row>
    <row r="2" spans="1:12" ht="12.75" customHeight="1" x14ac:dyDescent="0.2">
      <c r="A2" s="50" t="s">
        <v>94</v>
      </c>
      <c r="B2" s="46"/>
      <c r="C2" s="46"/>
      <c r="D2" s="46"/>
      <c r="E2" s="46"/>
      <c r="F2" s="46"/>
      <c r="G2" s="46"/>
      <c r="H2" s="46"/>
      <c r="I2" s="46"/>
      <c r="J2" s="70"/>
    </row>
    <row r="3" spans="1:12" s="65" customFormat="1" ht="10" x14ac:dyDescent="0.2">
      <c r="A3" s="68"/>
      <c r="B3" s="74" t="s">
        <v>97</v>
      </c>
      <c r="C3" s="74" t="s">
        <v>66</v>
      </c>
      <c r="D3" s="74" t="s">
        <v>67</v>
      </c>
      <c r="E3" s="74"/>
      <c r="F3" s="74" t="s">
        <v>68</v>
      </c>
      <c r="G3" s="74"/>
      <c r="H3" s="74" t="s">
        <v>70</v>
      </c>
      <c r="I3" s="74" t="s">
        <v>72</v>
      </c>
      <c r="J3" s="74" t="s">
        <v>71</v>
      </c>
      <c r="K3" s="73" t="s">
        <v>67</v>
      </c>
      <c r="L3" s="73" t="s">
        <v>72</v>
      </c>
    </row>
    <row r="4" spans="1:12" s="65" customFormat="1" ht="10" x14ac:dyDescent="0.2">
      <c r="A4" s="68"/>
      <c r="B4" s="74"/>
      <c r="C4" s="74"/>
      <c r="D4" s="74" t="s">
        <v>98</v>
      </c>
      <c r="E4" s="74" t="s">
        <v>99</v>
      </c>
      <c r="F4" s="74" t="s">
        <v>98</v>
      </c>
      <c r="G4" s="74" t="s">
        <v>99</v>
      </c>
      <c r="H4" s="74"/>
      <c r="I4" s="74"/>
      <c r="J4" s="74"/>
      <c r="K4" s="70" t="s">
        <v>119</v>
      </c>
      <c r="L4" s="70" t="s">
        <v>119</v>
      </c>
    </row>
    <row r="5" spans="1:12" s="65" customFormat="1" ht="10" x14ac:dyDescent="0.35">
      <c r="B5" s="66"/>
      <c r="C5" s="66"/>
      <c r="D5" s="66"/>
      <c r="E5" s="66"/>
      <c r="F5" s="66"/>
      <c r="G5" s="66"/>
      <c r="H5" s="66"/>
      <c r="I5" s="75"/>
    </row>
    <row r="6" spans="1:12" s="65" customFormat="1" ht="10" x14ac:dyDescent="0.35">
      <c r="A6" s="65" t="s">
        <v>56</v>
      </c>
      <c r="B6" s="76" t="s">
        <v>69</v>
      </c>
      <c r="C6" s="76" t="s">
        <v>82</v>
      </c>
      <c r="D6" s="76" t="s">
        <v>82</v>
      </c>
      <c r="F6" s="76" t="s">
        <v>82</v>
      </c>
      <c r="H6" s="76" t="s">
        <v>69</v>
      </c>
      <c r="I6" s="76" t="s">
        <v>69</v>
      </c>
      <c r="J6" s="76" t="s">
        <v>82</v>
      </c>
      <c r="K6" s="65" t="s">
        <v>82</v>
      </c>
      <c r="L6" s="65" t="s">
        <v>69</v>
      </c>
    </row>
    <row r="7" spans="1:12" s="65" customFormat="1" ht="10" x14ac:dyDescent="0.2">
      <c r="B7" s="67"/>
      <c r="C7" s="67"/>
      <c r="D7" s="67"/>
      <c r="F7" s="67"/>
      <c r="H7" s="67"/>
      <c r="I7" s="67"/>
      <c r="J7" s="67"/>
      <c r="K7" s="77"/>
      <c r="L7" s="77"/>
    </row>
    <row r="8" spans="1:12" ht="10" x14ac:dyDescent="0.2">
      <c r="A8" s="78" t="s">
        <v>59</v>
      </c>
      <c r="B8" s="79">
        <v>700</v>
      </c>
      <c r="C8" s="80"/>
      <c r="D8" s="80">
        <v>1424</v>
      </c>
      <c r="E8" s="80">
        <v>1364</v>
      </c>
      <c r="F8" s="80">
        <v>6284</v>
      </c>
      <c r="G8" s="80">
        <v>6099</v>
      </c>
      <c r="H8" s="80">
        <v>6460</v>
      </c>
      <c r="I8" s="80">
        <v>6970</v>
      </c>
      <c r="J8" s="79"/>
      <c r="K8" s="77">
        <v>1.5035112359550562</v>
      </c>
      <c r="L8" s="77">
        <v>2.0157819225251075</v>
      </c>
    </row>
    <row r="9" spans="1:12" ht="10" x14ac:dyDescent="0.2">
      <c r="A9" s="78" t="s">
        <v>60</v>
      </c>
      <c r="B9" s="79">
        <v>4010</v>
      </c>
      <c r="C9" s="80"/>
      <c r="D9" s="80">
        <v>1327</v>
      </c>
      <c r="E9" s="80">
        <v>1270</v>
      </c>
      <c r="F9" s="80">
        <v>2988</v>
      </c>
      <c r="G9" s="80">
        <v>2900</v>
      </c>
      <c r="H9" s="80">
        <v>7480</v>
      </c>
      <c r="I9" s="80">
        <v>8680</v>
      </c>
      <c r="J9" s="79"/>
      <c r="K9" s="77">
        <v>1.5033911077618689</v>
      </c>
      <c r="L9" s="77">
        <v>2.0161290322580645</v>
      </c>
    </row>
    <row r="10" spans="1:12" ht="10" x14ac:dyDescent="0.2">
      <c r="A10" s="78" t="s">
        <v>61</v>
      </c>
      <c r="B10" s="79">
        <v>2350</v>
      </c>
      <c r="C10" s="80"/>
      <c r="D10" s="80">
        <v>754</v>
      </c>
      <c r="E10" s="80">
        <v>751</v>
      </c>
      <c r="F10" s="80">
        <v>5018</v>
      </c>
      <c r="G10" s="80">
        <v>4946</v>
      </c>
      <c r="H10" s="80">
        <v>13790</v>
      </c>
      <c r="I10" s="80">
        <v>15070</v>
      </c>
      <c r="J10" s="79"/>
      <c r="K10" s="77">
        <v>2.2572944297082227</v>
      </c>
      <c r="L10" s="77">
        <v>2.2966157929661581</v>
      </c>
    </row>
    <row r="11" spans="1:12" ht="10" x14ac:dyDescent="0.2">
      <c r="A11" s="78" t="s">
        <v>62</v>
      </c>
      <c r="B11" s="79">
        <v>935</v>
      </c>
      <c r="C11" s="80"/>
      <c r="D11" s="80">
        <v>345</v>
      </c>
      <c r="E11" s="80">
        <v>315</v>
      </c>
      <c r="F11" s="80">
        <v>582</v>
      </c>
      <c r="G11" s="80">
        <v>541</v>
      </c>
      <c r="H11" s="80">
        <v>1280</v>
      </c>
      <c r="I11" s="80">
        <v>1620</v>
      </c>
      <c r="J11" s="79"/>
      <c r="K11" s="77">
        <v>1.2028985507246377</v>
      </c>
      <c r="L11" s="77">
        <v>1.2962962962962963</v>
      </c>
    </row>
    <row r="12" spans="1:12" ht="10" x14ac:dyDescent="0.2">
      <c r="A12" s="78" t="s">
        <v>73</v>
      </c>
      <c r="B12" s="79">
        <v>5380</v>
      </c>
      <c r="C12" s="80">
        <v>19458</v>
      </c>
      <c r="D12" s="80">
        <v>6397</v>
      </c>
      <c r="E12" s="80">
        <v>6147</v>
      </c>
      <c r="F12" s="80">
        <v>18793</v>
      </c>
      <c r="G12" s="80">
        <v>18119</v>
      </c>
      <c r="H12" s="80">
        <v>52150</v>
      </c>
      <c r="I12" s="80">
        <v>56950</v>
      </c>
      <c r="J12" s="80">
        <v>9529</v>
      </c>
      <c r="K12" s="77">
        <v>1.3337501954040956</v>
      </c>
      <c r="L12" s="77">
        <v>1.7553994732221248</v>
      </c>
    </row>
    <row r="13" spans="1:12" ht="10" x14ac:dyDescent="0.2">
      <c r="A13" s="78" t="s">
        <v>57</v>
      </c>
      <c r="B13" s="79">
        <v>395</v>
      </c>
      <c r="C13" s="80">
        <v>10054</v>
      </c>
      <c r="D13" s="80">
        <v>3638</v>
      </c>
      <c r="E13" s="80">
        <v>3647</v>
      </c>
      <c r="F13" s="80">
        <v>10007</v>
      </c>
      <c r="G13" s="80">
        <v>9781</v>
      </c>
      <c r="H13" s="80">
        <v>27430</v>
      </c>
      <c r="I13" s="80">
        <v>29300</v>
      </c>
      <c r="J13" s="80">
        <v>1779</v>
      </c>
      <c r="K13" s="77">
        <v>1.4857064321055524</v>
      </c>
      <c r="L13" s="77">
        <v>1.947098976109215</v>
      </c>
    </row>
    <row r="14" spans="1:12" ht="10" x14ac:dyDescent="0.2">
      <c r="A14" s="78" t="s">
        <v>58</v>
      </c>
      <c r="B14" s="79">
        <v>320</v>
      </c>
      <c r="C14" s="80">
        <v>3178</v>
      </c>
      <c r="D14" s="80">
        <v>1129</v>
      </c>
      <c r="E14" s="80">
        <v>1050</v>
      </c>
      <c r="F14" s="80">
        <v>3733</v>
      </c>
      <c r="G14" s="80">
        <v>3580</v>
      </c>
      <c r="H14" s="80">
        <v>10590</v>
      </c>
      <c r="I14" s="80">
        <v>11360</v>
      </c>
      <c r="J14" s="80">
        <v>284</v>
      </c>
      <c r="K14" s="77">
        <v>2.087688219663419</v>
      </c>
      <c r="L14" s="77">
        <v>2.2940140845070425</v>
      </c>
    </row>
    <row r="15" spans="1:12" ht="10" x14ac:dyDescent="0.2">
      <c r="A15" s="78" t="s">
        <v>63</v>
      </c>
      <c r="B15" s="79">
        <v>945</v>
      </c>
      <c r="C15" s="80">
        <v>6904</v>
      </c>
      <c r="D15" s="80">
        <v>1364</v>
      </c>
      <c r="E15" s="80">
        <v>1307</v>
      </c>
      <c r="F15" s="80">
        <v>2698</v>
      </c>
      <c r="G15" s="80">
        <v>2602</v>
      </c>
      <c r="H15" s="80">
        <v>12770</v>
      </c>
      <c r="I15" s="80">
        <v>14610</v>
      </c>
      <c r="J15" s="80">
        <v>1377</v>
      </c>
      <c r="K15" s="77">
        <v>1.3717008797653958</v>
      </c>
      <c r="L15" s="77">
        <v>1.5099247091033539</v>
      </c>
    </row>
    <row r="16" spans="1:12" ht="10" x14ac:dyDescent="0.2">
      <c r="A16" s="78" t="s">
        <v>65</v>
      </c>
      <c r="B16" s="79">
        <v>660</v>
      </c>
      <c r="C16" s="80">
        <v>8231</v>
      </c>
      <c r="D16" s="80">
        <v>1857</v>
      </c>
      <c r="E16" s="80">
        <v>1860</v>
      </c>
      <c r="F16" s="80">
        <v>4908</v>
      </c>
      <c r="G16" s="80">
        <v>4789</v>
      </c>
      <c r="H16" s="80">
        <v>18490</v>
      </c>
      <c r="I16" s="80">
        <v>19620</v>
      </c>
      <c r="J16" s="80">
        <v>3265</v>
      </c>
      <c r="K16" s="77">
        <v>1.4345718901453959</v>
      </c>
      <c r="L16" s="77">
        <v>1.6620795107033639</v>
      </c>
    </row>
    <row r="17" spans="1:16" ht="10" x14ac:dyDescent="0.2">
      <c r="A17" s="78" t="s">
        <v>64</v>
      </c>
      <c r="B17" s="79">
        <v>2130</v>
      </c>
      <c r="C17" s="80">
        <v>3160</v>
      </c>
      <c r="D17" s="80">
        <v>893</v>
      </c>
      <c r="E17" s="80">
        <v>876</v>
      </c>
      <c r="F17" s="80">
        <v>2059</v>
      </c>
      <c r="G17" s="80">
        <v>2005</v>
      </c>
      <c r="H17" s="80">
        <v>8290</v>
      </c>
      <c r="I17" s="80">
        <v>10210</v>
      </c>
      <c r="J17" s="80">
        <v>642</v>
      </c>
      <c r="K17" s="77">
        <v>1.477043673012318</v>
      </c>
      <c r="L17" s="77">
        <v>1.6395690499510285</v>
      </c>
    </row>
    <row r="18" spans="1:16" ht="10" x14ac:dyDescent="0.2">
      <c r="A18" s="81" t="s">
        <v>96</v>
      </c>
      <c r="B18" s="82">
        <v>15</v>
      </c>
      <c r="C18" s="83">
        <v>1167</v>
      </c>
      <c r="D18" s="83">
        <v>188</v>
      </c>
      <c r="E18" s="83">
        <v>187</v>
      </c>
      <c r="F18" s="83">
        <v>1353</v>
      </c>
      <c r="G18" s="83">
        <v>1339</v>
      </c>
      <c r="H18" s="83">
        <v>3050</v>
      </c>
      <c r="I18" s="83">
        <v>3210</v>
      </c>
      <c r="J18" s="83">
        <v>1914</v>
      </c>
      <c r="K18" s="84">
        <v>2.1861702127659575</v>
      </c>
      <c r="L18" s="84">
        <v>2.4143302180685358</v>
      </c>
    </row>
    <row r="19" spans="1:16" ht="10" x14ac:dyDescent="0.2">
      <c r="A19" s="85" t="s">
        <v>24</v>
      </c>
      <c r="B19" s="85"/>
      <c r="C19" s="86"/>
      <c r="D19" s="86"/>
      <c r="E19" s="86"/>
      <c r="F19" s="86"/>
      <c r="G19" s="86"/>
      <c r="H19" s="86"/>
      <c r="I19" s="86"/>
      <c r="J19" s="87"/>
      <c r="K19" s="77"/>
      <c r="L19" s="77"/>
    </row>
    <row r="20" spans="1:16" x14ac:dyDescent="0.3">
      <c r="A20" s="87"/>
      <c r="B20" s="87"/>
      <c r="C20" s="87"/>
      <c r="D20" s="88"/>
      <c r="E20" s="88"/>
      <c r="F20" s="88"/>
      <c r="G20" s="88"/>
      <c r="H20" s="88"/>
      <c r="I20" s="89"/>
      <c r="J20" s="87"/>
      <c r="K20" s="77"/>
      <c r="L20" s="77"/>
    </row>
    <row r="21" spans="1:16" ht="14.5" x14ac:dyDescent="0.35">
      <c r="A21" s="78"/>
      <c r="B21" s="90"/>
      <c r="C21" s="78"/>
      <c r="D21" s="91"/>
      <c r="E21" s="91"/>
      <c r="F21" s="91"/>
      <c r="G21" s="91"/>
      <c r="H21" s="91"/>
      <c r="I21" s="92"/>
      <c r="J21" s="78"/>
      <c r="K21" s="77"/>
      <c r="L21" s="77"/>
    </row>
    <row r="22" spans="1:16" ht="10" x14ac:dyDescent="0.2">
      <c r="A22" s="78" t="s">
        <v>109</v>
      </c>
      <c r="B22" s="80">
        <v>2425</v>
      </c>
      <c r="C22" s="78"/>
      <c r="D22" s="80">
        <v>977</v>
      </c>
      <c r="E22" s="80">
        <v>940</v>
      </c>
      <c r="F22" s="80">
        <v>3481</v>
      </c>
      <c r="G22" s="80">
        <v>3382</v>
      </c>
      <c r="H22" s="80">
        <v>7390</v>
      </c>
      <c r="I22" s="80">
        <v>8410</v>
      </c>
      <c r="J22" s="93"/>
      <c r="K22" s="77">
        <v>1.5435005117707268</v>
      </c>
      <c r="L22" s="77">
        <v>1.9179548156956006</v>
      </c>
      <c r="M22" s="64"/>
      <c r="N22" s="64"/>
      <c r="O22" s="64"/>
    </row>
    <row r="23" spans="1:16" ht="10" x14ac:dyDescent="0.2">
      <c r="A23" s="78" t="s">
        <v>110</v>
      </c>
      <c r="B23" s="80">
        <v>2280</v>
      </c>
      <c r="C23" s="78"/>
      <c r="D23" s="80">
        <v>2177</v>
      </c>
      <c r="E23" s="80">
        <v>2089</v>
      </c>
      <c r="F23" s="80">
        <v>6529</v>
      </c>
      <c r="G23" s="80">
        <v>6307</v>
      </c>
      <c r="H23" s="80">
        <v>15210</v>
      </c>
      <c r="I23" s="80">
        <v>16840</v>
      </c>
      <c r="J23" s="93"/>
      <c r="K23" s="77">
        <v>1.3964170877354156</v>
      </c>
      <c r="L23" s="77">
        <v>1.7553444180522566</v>
      </c>
      <c r="M23" s="64"/>
      <c r="N23" s="64"/>
      <c r="O23" s="64"/>
    </row>
    <row r="24" spans="1:16" ht="10" x14ac:dyDescent="0.2">
      <c r="A24" s="78" t="s">
        <v>111</v>
      </c>
      <c r="B24" s="80">
        <v>3340</v>
      </c>
      <c r="C24" s="78"/>
      <c r="D24" s="80">
        <v>5625</v>
      </c>
      <c r="E24" s="80">
        <v>5400</v>
      </c>
      <c r="F24" s="80">
        <v>15391</v>
      </c>
      <c r="G24" s="80">
        <v>14878</v>
      </c>
      <c r="H24" s="80">
        <v>38410</v>
      </c>
      <c r="I24" s="80">
        <v>41820</v>
      </c>
      <c r="J24" s="93"/>
      <c r="K24" s="77">
        <v>1.4341333333333333</v>
      </c>
      <c r="L24" s="77">
        <v>1.760879961740794</v>
      </c>
      <c r="M24" s="64"/>
      <c r="N24" s="64"/>
      <c r="O24" s="64"/>
    </row>
    <row r="25" spans="1:16" ht="10" x14ac:dyDescent="0.2">
      <c r="A25" s="78" t="s">
        <v>112</v>
      </c>
      <c r="B25" s="80">
        <v>1165</v>
      </c>
      <c r="C25" s="78"/>
      <c r="D25" s="80">
        <v>741</v>
      </c>
      <c r="E25" s="80">
        <v>710</v>
      </c>
      <c r="F25" s="80">
        <v>2127</v>
      </c>
      <c r="G25" s="80">
        <v>2059</v>
      </c>
      <c r="H25" s="80">
        <v>5240</v>
      </c>
      <c r="I25" s="80">
        <v>5940</v>
      </c>
      <c r="J25" s="93"/>
      <c r="K25" s="77">
        <v>1.4682860998650473</v>
      </c>
      <c r="L25" s="77">
        <v>1.8198653198653199</v>
      </c>
      <c r="M25" s="64"/>
      <c r="N25" s="64"/>
      <c r="O25" s="64"/>
    </row>
    <row r="26" spans="1:16" ht="10" x14ac:dyDescent="0.2">
      <c r="A26" s="78" t="s">
        <v>113</v>
      </c>
      <c r="B26" s="80">
        <v>2825</v>
      </c>
      <c r="C26" s="78"/>
      <c r="D26" s="80">
        <v>2442</v>
      </c>
      <c r="E26" s="80">
        <v>2373</v>
      </c>
      <c r="F26" s="80">
        <v>7669</v>
      </c>
      <c r="G26" s="80">
        <v>7413</v>
      </c>
      <c r="H26" s="80">
        <v>26480</v>
      </c>
      <c r="I26" s="80">
        <v>28750</v>
      </c>
      <c r="J26" s="93"/>
      <c r="K26" s="77">
        <v>1.479115479115479</v>
      </c>
      <c r="L26" s="77">
        <v>1.7972173913043479</v>
      </c>
      <c r="M26" s="64"/>
      <c r="N26" s="64"/>
      <c r="O26" s="64"/>
    </row>
    <row r="27" spans="1:16" ht="10" x14ac:dyDescent="0.2">
      <c r="A27" s="78" t="s">
        <v>114</v>
      </c>
      <c r="B27" s="80">
        <v>2335</v>
      </c>
      <c r="C27" s="78"/>
      <c r="D27" s="80">
        <v>1411</v>
      </c>
      <c r="E27" s="80">
        <v>1388</v>
      </c>
      <c r="F27" s="80">
        <v>4084</v>
      </c>
      <c r="G27" s="80">
        <v>3969</v>
      </c>
      <c r="H27" s="80">
        <v>15010</v>
      </c>
      <c r="I27" s="80">
        <v>16850</v>
      </c>
      <c r="J27" s="93"/>
      <c r="K27" s="77">
        <v>1.4727143869596031</v>
      </c>
      <c r="L27" s="77">
        <v>1.7833827893175074</v>
      </c>
      <c r="M27" s="64"/>
      <c r="N27" s="64"/>
      <c r="O27" s="64"/>
    </row>
    <row r="28" spans="1:16" ht="10" x14ac:dyDescent="0.2">
      <c r="A28" s="78" t="s">
        <v>115</v>
      </c>
      <c r="B28" s="80">
        <v>730</v>
      </c>
      <c r="C28" s="78"/>
      <c r="D28" s="80">
        <v>294</v>
      </c>
      <c r="E28" s="80">
        <v>287</v>
      </c>
      <c r="F28" s="80">
        <v>920</v>
      </c>
      <c r="G28" s="80">
        <v>895</v>
      </c>
      <c r="H28" s="80">
        <v>2720</v>
      </c>
      <c r="I28" s="80">
        <v>3110</v>
      </c>
      <c r="J28" s="93"/>
      <c r="K28" s="77">
        <v>1.489795918367347</v>
      </c>
      <c r="L28" s="77">
        <v>1.954983922829582</v>
      </c>
      <c r="M28" s="64"/>
      <c r="N28" s="64"/>
      <c r="O28" s="64"/>
    </row>
    <row r="29" spans="1:16" ht="10" x14ac:dyDescent="0.2">
      <c r="A29" s="78" t="s">
        <v>116</v>
      </c>
      <c r="B29" s="80">
        <v>5425</v>
      </c>
      <c r="C29" s="78"/>
      <c r="D29" s="80">
        <v>4204</v>
      </c>
      <c r="E29" s="80">
        <v>4187</v>
      </c>
      <c r="F29" s="80">
        <v>12613</v>
      </c>
      <c r="G29" s="80">
        <v>12346</v>
      </c>
      <c r="H29" s="80">
        <v>34060</v>
      </c>
      <c r="I29" s="80">
        <v>37330</v>
      </c>
      <c r="J29" s="93"/>
      <c r="K29" s="77">
        <v>1.532825880114177</v>
      </c>
      <c r="L29" s="77">
        <v>1.9828556121082239</v>
      </c>
      <c r="M29" s="64"/>
      <c r="N29" s="64"/>
      <c r="O29" s="64"/>
    </row>
    <row r="30" spans="1:16" ht="10" x14ac:dyDescent="0.2">
      <c r="A30" s="78"/>
      <c r="B30" s="78"/>
      <c r="C30" s="78"/>
      <c r="D30" s="93"/>
      <c r="E30" s="93"/>
      <c r="F30" s="93"/>
      <c r="G30" s="93"/>
      <c r="H30" s="93"/>
      <c r="I30" s="78"/>
      <c r="J30" s="93"/>
      <c r="K30" s="77"/>
      <c r="L30" s="77"/>
      <c r="M30" s="64"/>
      <c r="N30" s="64"/>
      <c r="O30" s="64"/>
      <c r="P30" s="64"/>
    </row>
    <row r="31" spans="1:16" ht="10" x14ac:dyDescent="0.2">
      <c r="A31" s="78" t="s">
        <v>117</v>
      </c>
      <c r="B31" s="80">
        <f>SUM(B8:B18)</f>
        <v>17840</v>
      </c>
      <c r="C31" s="78"/>
      <c r="D31" s="80">
        <f t="shared" ref="D31:I31" si="0">SUM(D8:D18)</f>
        <v>19316</v>
      </c>
      <c r="E31" s="80">
        <f t="shared" si="0"/>
        <v>18774</v>
      </c>
      <c r="F31" s="80">
        <f t="shared" si="0"/>
        <v>58423</v>
      </c>
      <c r="G31" s="80">
        <f t="shared" si="0"/>
        <v>56701</v>
      </c>
      <c r="H31" s="80">
        <f t="shared" si="0"/>
        <v>161780</v>
      </c>
      <c r="I31" s="80">
        <f t="shared" si="0"/>
        <v>177600</v>
      </c>
      <c r="J31" s="93"/>
      <c r="K31" s="77">
        <v>1.4916131704286602</v>
      </c>
      <c r="L31" s="77">
        <v>1.8609234234234233</v>
      </c>
      <c r="O31" s="64"/>
      <c r="P31" s="64"/>
    </row>
    <row r="32" spans="1:16" ht="10" x14ac:dyDescent="0.2">
      <c r="A32" s="81" t="s">
        <v>118</v>
      </c>
      <c r="B32" s="83">
        <f>SUM(B22:B29)</f>
        <v>20525</v>
      </c>
      <c r="C32" s="94"/>
      <c r="D32" s="83">
        <f t="shared" ref="D32:I32" si="1">SUM(D22:D29)</f>
        <v>17871</v>
      </c>
      <c r="E32" s="83">
        <f t="shared" si="1"/>
        <v>17374</v>
      </c>
      <c r="F32" s="83">
        <f t="shared" si="1"/>
        <v>52814</v>
      </c>
      <c r="G32" s="83">
        <f t="shared" si="1"/>
        <v>51249</v>
      </c>
      <c r="H32" s="83">
        <f t="shared" si="1"/>
        <v>144520</v>
      </c>
      <c r="I32" s="83">
        <f t="shared" si="1"/>
        <v>159050</v>
      </c>
      <c r="J32" s="81"/>
      <c r="K32" s="84">
        <v>1.4702590789547312</v>
      </c>
      <c r="L32" s="84">
        <v>1.8356491669286388</v>
      </c>
    </row>
    <row r="33" spans="1:12" ht="10" x14ac:dyDescent="0.2">
      <c r="A33" s="85" t="s">
        <v>24</v>
      </c>
      <c r="B33" s="95"/>
      <c r="C33" s="95"/>
      <c r="D33" s="95"/>
      <c r="E33" s="95"/>
      <c r="F33" s="95"/>
      <c r="G33" s="95"/>
      <c r="H33" s="95"/>
      <c r="I33" s="95"/>
      <c r="J33" s="78"/>
      <c r="K33" s="77"/>
      <c r="L33" s="77"/>
    </row>
    <row r="34" spans="1:12" x14ac:dyDescent="0.3">
      <c r="A34" s="47"/>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4"/>
  <sheetViews>
    <sheetView zoomScaleNormal="100" workbookViewId="0"/>
  </sheetViews>
  <sheetFormatPr defaultColWidth="9.1796875" defaultRowHeight="13" x14ac:dyDescent="0.3"/>
  <cols>
    <col min="1" max="1" width="36.81640625" style="45" bestFit="1" customWidth="1"/>
    <col min="2" max="3" width="17.6328125" style="45" customWidth="1"/>
    <col min="4" max="9" width="17.6328125" style="48" customWidth="1"/>
    <col min="10" max="10" width="17.6328125" style="45" customWidth="1"/>
    <col min="11" max="11" width="14.81640625" style="45" bestFit="1" customWidth="1"/>
    <col min="12" max="12" width="12.7265625" style="45" bestFit="1" customWidth="1"/>
    <col min="13" max="16384" width="9.1796875" style="45"/>
  </cols>
  <sheetData>
    <row r="1" spans="1:12" ht="12.75" customHeight="1" x14ac:dyDescent="0.25">
      <c r="A1" s="44" t="s">
        <v>28</v>
      </c>
      <c r="D1" s="45"/>
      <c r="E1" s="45"/>
      <c r="F1" s="45"/>
      <c r="G1" s="45"/>
      <c r="H1" s="45"/>
      <c r="I1" s="45"/>
    </row>
    <row r="2" spans="1:12" ht="12.75" customHeight="1" x14ac:dyDescent="0.2">
      <c r="A2" s="50" t="s">
        <v>93</v>
      </c>
      <c r="B2" s="46"/>
      <c r="C2" s="46"/>
      <c r="D2" s="46"/>
      <c r="E2" s="46"/>
      <c r="F2" s="46"/>
      <c r="G2" s="46"/>
      <c r="H2" s="46"/>
      <c r="I2" s="46"/>
      <c r="J2" s="70"/>
    </row>
    <row r="3" spans="1:12" s="65" customFormat="1" ht="10" x14ac:dyDescent="0.2">
      <c r="A3" s="68"/>
      <c r="B3" s="74" t="s">
        <v>97</v>
      </c>
      <c r="C3" s="74" t="s">
        <v>66</v>
      </c>
      <c r="D3" s="74" t="s">
        <v>67</v>
      </c>
      <c r="E3" s="74"/>
      <c r="F3" s="74" t="s">
        <v>68</v>
      </c>
      <c r="G3" s="74"/>
      <c r="H3" s="74" t="s">
        <v>70</v>
      </c>
      <c r="I3" s="74" t="s">
        <v>72</v>
      </c>
      <c r="J3" s="74" t="s">
        <v>71</v>
      </c>
      <c r="K3" s="73" t="s">
        <v>67</v>
      </c>
      <c r="L3" s="73" t="s">
        <v>72</v>
      </c>
    </row>
    <row r="4" spans="1:12" s="65" customFormat="1" ht="10" x14ac:dyDescent="0.2">
      <c r="A4" s="68"/>
      <c r="B4" s="74"/>
      <c r="C4" s="74"/>
      <c r="D4" s="74" t="s">
        <v>98</v>
      </c>
      <c r="E4" s="74" t="s">
        <v>99</v>
      </c>
      <c r="F4" s="74" t="s">
        <v>98</v>
      </c>
      <c r="G4" s="74" t="s">
        <v>99</v>
      </c>
      <c r="H4" s="74"/>
      <c r="I4" s="74"/>
      <c r="J4" s="74"/>
      <c r="K4" s="70" t="s">
        <v>119</v>
      </c>
      <c r="L4" s="70" t="s">
        <v>119</v>
      </c>
    </row>
    <row r="5" spans="1:12" s="65" customFormat="1" ht="10" x14ac:dyDescent="0.35">
      <c r="B5" s="66"/>
      <c r="C5" s="66"/>
      <c r="D5" s="66"/>
      <c r="E5" s="66"/>
      <c r="F5" s="66"/>
      <c r="G5" s="66"/>
      <c r="H5" s="66"/>
      <c r="I5" s="75"/>
    </row>
    <row r="6" spans="1:12" s="65" customFormat="1" ht="10" x14ac:dyDescent="0.35">
      <c r="A6" s="65" t="s">
        <v>56</v>
      </c>
      <c r="B6" s="76" t="s">
        <v>69</v>
      </c>
      <c r="C6" s="76" t="s">
        <v>82</v>
      </c>
      <c r="D6" s="76" t="s">
        <v>82</v>
      </c>
      <c r="F6" s="76" t="s">
        <v>82</v>
      </c>
      <c r="H6" s="76" t="s">
        <v>69</v>
      </c>
      <c r="I6" s="76" t="s">
        <v>69</v>
      </c>
      <c r="J6" s="76" t="s">
        <v>82</v>
      </c>
      <c r="K6" s="65" t="s">
        <v>82</v>
      </c>
      <c r="L6" s="65" t="s">
        <v>69</v>
      </c>
    </row>
    <row r="7" spans="1:12" s="65" customFormat="1" ht="10" x14ac:dyDescent="0.35">
      <c r="B7" s="67"/>
      <c r="C7" s="67"/>
      <c r="D7" s="67"/>
      <c r="F7" s="67"/>
      <c r="H7" s="67"/>
      <c r="I7" s="67"/>
      <c r="J7" s="67"/>
    </row>
    <row r="8" spans="1:12" ht="10" x14ac:dyDescent="0.2">
      <c r="A8" s="78" t="s">
        <v>59</v>
      </c>
      <c r="B8" s="79">
        <v>685</v>
      </c>
      <c r="C8" s="80"/>
      <c r="D8" s="80">
        <v>1561</v>
      </c>
      <c r="E8" s="80">
        <v>1525</v>
      </c>
      <c r="F8" s="80">
        <v>6286</v>
      </c>
      <c r="G8" s="80">
        <v>6115</v>
      </c>
      <c r="H8" s="80">
        <v>6910</v>
      </c>
      <c r="I8" s="80">
        <v>7410</v>
      </c>
      <c r="J8" s="79"/>
      <c r="K8" s="77">
        <v>1.5278667520819986</v>
      </c>
      <c r="L8" s="77">
        <v>1.9919028340080971</v>
      </c>
    </row>
    <row r="9" spans="1:12" ht="10" x14ac:dyDescent="0.2">
      <c r="A9" s="78" t="s">
        <v>60</v>
      </c>
      <c r="B9" s="79">
        <v>4070</v>
      </c>
      <c r="C9" s="80"/>
      <c r="D9" s="80">
        <v>1065</v>
      </c>
      <c r="E9" s="80">
        <v>1041</v>
      </c>
      <c r="F9" s="80">
        <v>2815</v>
      </c>
      <c r="G9" s="80">
        <v>2739</v>
      </c>
      <c r="H9" s="80">
        <v>7640</v>
      </c>
      <c r="I9" s="80">
        <v>8820</v>
      </c>
      <c r="J9" s="79"/>
      <c r="K9" s="77">
        <v>1.5276995305164318</v>
      </c>
      <c r="L9" s="77">
        <v>1.9920634920634921</v>
      </c>
    </row>
    <row r="10" spans="1:12" ht="10" x14ac:dyDescent="0.2">
      <c r="A10" s="78" t="s">
        <v>61</v>
      </c>
      <c r="B10" s="79">
        <v>2420</v>
      </c>
      <c r="C10" s="80"/>
      <c r="D10" s="80">
        <v>824</v>
      </c>
      <c r="E10" s="80">
        <v>799</v>
      </c>
      <c r="F10" s="80">
        <v>5579</v>
      </c>
      <c r="G10" s="80">
        <v>5382</v>
      </c>
      <c r="H10" s="80">
        <v>14130</v>
      </c>
      <c r="I10" s="80">
        <v>15500</v>
      </c>
      <c r="J10" s="79"/>
      <c r="K10" s="77">
        <v>2.2597087378640777</v>
      </c>
      <c r="L10" s="77">
        <v>2.2929032258064517</v>
      </c>
    </row>
    <row r="11" spans="1:12" ht="10" x14ac:dyDescent="0.2">
      <c r="A11" s="78" t="s">
        <v>62</v>
      </c>
      <c r="B11" s="79">
        <v>940</v>
      </c>
      <c r="C11" s="80"/>
      <c r="D11" s="80">
        <v>330</v>
      </c>
      <c r="E11" s="80">
        <v>275</v>
      </c>
      <c r="F11" s="80">
        <v>539</v>
      </c>
      <c r="G11" s="80">
        <v>479</v>
      </c>
      <c r="H11" s="80">
        <v>1270</v>
      </c>
      <c r="I11" s="80">
        <v>1600</v>
      </c>
      <c r="J11" s="79"/>
      <c r="K11" s="77">
        <v>1.1939393939393939</v>
      </c>
      <c r="L11" s="77">
        <v>1.26875</v>
      </c>
    </row>
    <row r="12" spans="1:12" ht="10" x14ac:dyDescent="0.2">
      <c r="A12" s="78" t="s">
        <v>73</v>
      </c>
      <c r="B12" s="79">
        <v>5655</v>
      </c>
      <c r="C12" s="80">
        <v>19849</v>
      </c>
      <c r="D12" s="80">
        <v>6436</v>
      </c>
      <c r="E12" s="80">
        <v>6091</v>
      </c>
      <c r="F12" s="80">
        <v>18731</v>
      </c>
      <c r="G12" s="80">
        <v>17725</v>
      </c>
      <c r="H12" s="80">
        <v>53220</v>
      </c>
      <c r="I12" s="80">
        <v>58400</v>
      </c>
      <c r="J12" s="80">
        <v>11100</v>
      </c>
      <c r="K12" s="77">
        <v>1.3412057178371659</v>
      </c>
      <c r="L12" s="77">
        <v>1.7243150684931507</v>
      </c>
    </row>
    <row r="13" spans="1:12" ht="10" x14ac:dyDescent="0.2">
      <c r="A13" s="78" t="s">
        <v>57</v>
      </c>
      <c r="B13" s="79">
        <v>395</v>
      </c>
      <c r="C13" s="80">
        <v>10030</v>
      </c>
      <c r="D13" s="80">
        <v>3495</v>
      </c>
      <c r="E13" s="80">
        <v>3511</v>
      </c>
      <c r="F13" s="80">
        <v>10219</v>
      </c>
      <c r="G13" s="80">
        <v>9885</v>
      </c>
      <c r="H13" s="80">
        <v>27170</v>
      </c>
      <c r="I13" s="80">
        <v>29120</v>
      </c>
      <c r="J13" s="80">
        <v>2014</v>
      </c>
      <c r="K13" s="77">
        <v>1.4958512160228898</v>
      </c>
      <c r="L13" s="77">
        <v>1.869848901098901</v>
      </c>
    </row>
    <row r="14" spans="1:12" ht="10" x14ac:dyDescent="0.2">
      <c r="A14" s="78" t="s">
        <v>58</v>
      </c>
      <c r="B14" s="79">
        <v>330</v>
      </c>
      <c r="C14" s="80">
        <v>3223</v>
      </c>
      <c r="D14" s="80">
        <v>1169</v>
      </c>
      <c r="E14" s="80">
        <v>1061</v>
      </c>
      <c r="F14" s="80">
        <v>3826</v>
      </c>
      <c r="G14" s="80">
        <v>3583</v>
      </c>
      <c r="H14" s="80">
        <v>10460</v>
      </c>
      <c r="I14" s="80">
        <v>11280</v>
      </c>
      <c r="J14" s="80">
        <v>308</v>
      </c>
      <c r="K14" s="77">
        <v>2.078699743370402</v>
      </c>
      <c r="L14" s="77">
        <v>2.2562056737588652</v>
      </c>
    </row>
    <row r="15" spans="1:12" ht="10" x14ac:dyDescent="0.2">
      <c r="A15" s="78" t="s">
        <v>63</v>
      </c>
      <c r="B15" s="79">
        <v>945</v>
      </c>
      <c r="C15" s="80">
        <v>7014</v>
      </c>
      <c r="D15" s="80">
        <v>1364</v>
      </c>
      <c r="E15" s="80">
        <v>1271</v>
      </c>
      <c r="F15" s="80">
        <v>2639</v>
      </c>
      <c r="G15" s="80">
        <v>2484</v>
      </c>
      <c r="H15" s="80">
        <v>12830</v>
      </c>
      <c r="I15" s="80">
        <v>14610</v>
      </c>
      <c r="J15" s="80">
        <v>1421</v>
      </c>
      <c r="K15" s="77">
        <v>1.3709677419354838</v>
      </c>
      <c r="L15" s="77">
        <v>1.4900752908966461</v>
      </c>
    </row>
    <row r="16" spans="1:12" ht="10" x14ac:dyDescent="0.2">
      <c r="A16" s="78" t="s">
        <v>65</v>
      </c>
      <c r="B16" s="79">
        <v>660</v>
      </c>
      <c r="C16" s="80">
        <v>8282</v>
      </c>
      <c r="D16" s="80">
        <v>1903</v>
      </c>
      <c r="E16" s="80">
        <v>1859</v>
      </c>
      <c r="F16" s="80">
        <v>4844</v>
      </c>
      <c r="G16" s="80">
        <v>4631</v>
      </c>
      <c r="H16" s="80">
        <v>18620</v>
      </c>
      <c r="I16" s="80">
        <v>19780</v>
      </c>
      <c r="J16" s="80">
        <v>3278</v>
      </c>
      <c r="K16" s="77">
        <v>1.416710457172885</v>
      </c>
      <c r="L16" s="77">
        <v>1.6274014155712841</v>
      </c>
    </row>
    <row r="17" spans="1:16" ht="10" x14ac:dyDescent="0.2">
      <c r="A17" s="87" t="s">
        <v>64</v>
      </c>
      <c r="B17" s="79">
        <v>2140</v>
      </c>
      <c r="C17" s="80">
        <v>3220</v>
      </c>
      <c r="D17" s="80">
        <v>860</v>
      </c>
      <c r="E17" s="80">
        <v>830</v>
      </c>
      <c r="F17" s="80">
        <v>2035</v>
      </c>
      <c r="G17" s="80">
        <v>1944</v>
      </c>
      <c r="H17" s="80">
        <v>8310</v>
      </c>
      <c r="I17" s="80">
        <v>10260</v>
      </c>
      <c r="J17" s="80">
        <v>754</v>
      </c>
      <c r="K17" s="77">
        <v>1.4802325581395348</v>
      </c>
      <c r="L17" s="77">
        <v>1.6062378167641325</v>
      </c>
    </row>
    <row r="18" spans="1:16" ht="10" x14ac:dyDescent="0.2">
      <c r="A18" s="81" t="s">
        <v>96</v>
      </c>
      <c r="B18" s="82">
        <v>15</v>
      </c>
      <c r="C18" s="83">
        <v>1328</v>
      </c>
      <c r="D18" s="83">
        <v>213</v>
      </c>
      <c r="E18" s="83">
        <v>209</v>
      </c>
      <c r="F18" s="83">
        <v>1565</v>
      </c>
      <c r="G18" s="83">
        <v>1521</v>
      </c>
      <c r="H18" s="83">
        <v>3170</v>
      </c>
      <c r="I18" s="83">
        <v>3330</v>
      </c>
      <c r="J18" s="83">
        <v>1946</v>
      </c>
      <c r="K18" s="84">
        <v>2.1971830985915495</v>
      </c>
      <c r="L18" s="84">
        <v>2.4504504504504503</v>
      </c>
    </row>
    <row r="19" spans="1:16" ht="10" x14ac:dyDescent="0.2">
      <c r="A19" s="85" t="s">
        <v>24</v>
      </c>
      <c r="B19" s="85"/>
      <c r="C19" s="86"/>
      <c r="D19" s="86"/>
      <c r="E19" s="86"/>
      <c r="F19" s="86"/>
      <c r="G19" s="86"/>
      <c r="H19" s="86"/>
      <c r="I19" s="86"/>
      <c r="J19" s="87"/>
      <c r="K19" s="77"/>
      <c r="L19" s="77"/>
    </row>
    <row r="20" spans="1:16" x14ac:dyDescent="0.3">
      <c r="A20" s="87" t="s">
        <v>81</v>
      </c>
      <c r="B20" s="87"/>
      <c r="C20" s="87"/>
      <c r="D20" s="88"/>
      <c r="E20" s="88"/>
      <c r="F20" s="88"/>
      <c r="G20" s="88"/>
      <c r="H20" s="88"/>
      <c r="I20" s="89"/>
      <c r="J20" s="87"/>
      <c r="K20" s="77"/>
      <c r="L20" s="77"/>
    </row>
    <row r="21" spans="1:16" ht="14.5" x14ac:dyDescent="0.35">
      <c r="A21" s="78"/>
      <c r="B21" s="90"/>
      <c r="C21" s="78"/>
      <c r="D21" s="91"/>
      <c r="E21" s="91"/>
      <c r="F21" s="91"/>
      <c r="G21" s="91"/>
      <c r="H21" s="91"/>
      <c r="I21" s="92"/>
      <c r="J21" s="78"/>
    </row>
    <row r="22" spans="1:16" ht="10" x14ac:dyDescent="0.2">
      <c r="A22" s="78" t="s">
        <v>109</v>
      </c>
      <c r="B22" s="80">
        <v>2435</v>
      </c>
      <c r="C22" s="78"/>
      <c r="D22" s="80">
        <v>984</v>
      </c>
      <c r="E22" s="80">
        <v>945</v>
      </c>
      <c r="F22" s="80">
        <v>3544</v>
      </c>
      <c r="G22" s="80">
        <v>3418</v>
      </c>
      <c r="H22" s="80">
        <v>7430</v>
      </c>
      <c r="I22" s="80">
        <v>8460</v>
      </c>
      <c r="J22" s="93"/>
      <c r="K22" s="77">
        <v>1.5691056910569106</v>
      </c>
      <c r="L22" s="77">
        <v>1.9196217494089836</v>
      </c>
      <c r="M22" s="64"/>
      <c r="N22" s="64"/>
      <c r="O22" s="64"/>
    </row>
    <row r="23" spans="1:16" ht="10" x14ac:dyDescent="0.2">
      <c r="A23" s="78" t="s">
        <v>110</v>
      </c>
      <c r="B23" s="80">
        <v>2415</v>
      </c>
      <c r="C23" s="78"/>
      <c r="D23" s="80">
        <v>2197</v>
      </c>
      <c r="E23" s="80">
        <v>2072</v>
      </c>
      <c r="F23" s="80">
        <v>6606</v>
      </c>
      <c r="G23" s="80">
        <v>6275</v>
      </c>
      <c r="H23" s="80">
        <v>15640</v>
      </c>
      <c r="I23" s="80">
        <v>17250</v>
      </c>
      <c r="J23" s="93"/>
      <c r="K23" s="77">
        <v>1.403732362312244</v>
      </c>
      <c r="L23" s="77">
        <v>1.7304347826086957</v>
      </c>
      <c r="M23" s="64"/>
      <c r="N23" s="64"/>
      <c r="O23" s="64"/>
    </row>
    <row r="24" spans="1:16" ht="10" x14ac:dyDescent="0.2">
      <c r="A24" s="78" t="s">
        <v>111</v>
      </c>
      <c r="B24" s="80">
        <v>3390</v>
      </c>
      <c r="C24" s="78"/>
      <c r="D24" s="80">
        <v>5687</v>
      </c>
      <c r="E24" s="80">
        <v>5380</v>
      </c>
      <c r="F24" s="80">
        <v>15365</v>
      </c>
      <c r="G24" s="80">
        <v>14621</v>
      </c>
      <c r="H24" s="80">
        <v>39130</v>
      </c>
      <c r="I24" s="80">
        <v>42640</v>
      </c>
      <c r="J24" s="93"/>
      <c r="K24" s="77">
        <v>1.443115878318973</v>
      </c>
      <c r="L24" s="77">
        <v>1.7380393996247654</v>
      </c>
      <c r="M24" s="64"/>
      <c r="N24" s="64"/>
      <c r="O24" s="64"/>
    </row>
    <row r="25" spans="1:16" ht="10" x14ac:dyDescent="0.2">
      <c r="A25" s="78" t="s">
        <v>112</v>
      </c>
      <c r="B25" s="80">
        <v>1190</v>
      </c>
      <c r="C25" s="78"/>
      <c r="D25" s="80">
        <v>709</v>
      </c>
      <c r="E25" s="80">
        <v>663</v>
      </c>
      <c r="F25" s="80">
        <v>2163</v>
      </c>
      <c r="G25" s="80">
        <v>2057</v>
      </c>
      <c r="H25" s="80">
        <v>5270</v>
      </c>
      <c r="I25" s="80">
        <v>5950</v>
      </c>
      <c r="J25" s="93"/>
      <c r="K25" s="77">
        <v>1.4936530324400563</v>
      </c>
      <c r="L25" s="77">
        <v>1.8168067226890756</v>
      </c>
      <c r="M25" s="64"/>
      <c r="N25" s="64"/>
      <c r="O25" s="64"/>
    </row>
    <row r="26" spans="1:16" ht="10" x14ac:dyDescent="0.2">
      <c r="A26" s="78" t="s">
        <v>113</v>
      </c>
      <c r="B26" s="80">
        <v>2850</v>
      </c>
      <c r="C26" s="78"/>
      <c r="D26" s="80">
        <v>2429</v>
      </c>
      <c r="E26" s="80">
        <v>2336</v>
      </c>
      <c r="F26" s="80">
        <v>7713</v>
      </c>
      <c r="G26" s="80">
        <v>7334</v>
      </c>
      <c r="H26" s="80">
        <v>26820</v>
      </c>
      <c r="I26" s="80">
        <v>29250</v>
      </c>
      <c r="J26" s="93"/>
      <c r="K26" s="77">
        <v>1.4874433923425279</v>
      </c>
      <c r="L26" s="77">
        <v>1.7678632478632479</v>
      </c>
      <c r="M26" s="64"/>
      <c r="N26" s="64"/>
      <c r="O26" s="64"/>
    </row>
    <row r="27" spans="1:16" ht="10" x14ac:dyDescent="0.2">
      <c r="A27" s="78" t="s">
        <v>114</v>
      </c>
      <c r="B27" s="80">
        <v>2340</v>
      </c>
      <c r="C27" s="78"/>
      <c r="D27" s="80">
        <v>1447</v>
      </c>
      <c r="E27" s="80">
        <v>1401</v>
      </c>
      <c r="F27" s="80">
        <v>4148</v>
      </c>
      <c r="G27" s="80">
        <v>3969</v>
      </c>
      <c r="H27" s="80">
        <v>14960</v>
      </c>
      <c r="I27" s="80">
        <v>16860</v>
      </c>
      <c r="J27" s="93"/>
      <c r="K27" s="77">
        <v>1.4664823773324118</v>
      </c>
      <c r="L27" s="77">
        <v>1.7455516014234875</v>
      </c>
      <c r="M27" s="64"/>
      <c r="N27" s="64"/>
      <c r="O27" s="64"/>
    </row>
    <row r="28" spans="1:16" ht="10" x14ac:dyDescent="0.2">
      <c r="A28" s="78" t="s">
        <v>115</v>
      </c>
      <c r="B28" s="80">
        <v>750</v>
      </c>
      <c r="C28" s="78"/>
      <c r="D28" s="80">
        <v>280</v>
      </c>
      <c r="E28" s="80">
        <v>271</v>
      </c>
      <c r="F28" s="80">
        <v>884</v>
      </c>
      <c r="G28" s="80">
        <v>852</v>
      </c>
      <c r="H28" s="80">
        <v>2650</v>
      </c>
      <c r="I28" s="80">
        <v>3040</v>
      </c>
      <c r="J28" s="93"/>
      <c r="K28" s="77">
        <v>1.4928571428571429</v>
      </c>
      <c r="L28" s="77">
        <v>1.8486842105263157</v>
      </c>
      <c r="M28" s="64"/>
      <c r="N28" s="64"/>
      <c r="O28" s="64"/>
    </row>
    <row r="29" spans="1:16" ht="10" x14ac:dyDescent="0.2">
      <c r="A29" s="78" t="s">
        <v>116</v>
      </c>
      <c r="B29" s="80">
        <v>5520</v>
      </c>
      <c r="C29" s="78"/>
      <c r="D29" s="80">
        <v>4056</v>
      </c>
      <c r="E29" s="80">
        <v>4036</v>
      </c>
      <c r="F29" s="80">
        <v>13008</v>
      </c>
      <c r="G29" s="80">
        <v>12566</v>
      </c>
      <c r="H29" s="80">
        <v>35040</v>
      </c>
      <c r="I29" s="80">
        <v>38620</v>
      </c>
      <c r="J29" s="93"/>
      <c r="K29" s="77">
        <v>1.5488165680473374</v>
      </c>
      <c r="L29" s="77">
        <v>1.922578974624547</v>
      </c>
      <c r="M29" s="64"/>
      <c r="N29" s="64"/>
      <c r="O29" s="64"/>
    </row>
    <row r="30" spans="1:16" ht="10" x14ac:dyDescent="0.2">
      <c r="A30" s="78"/>
      <c r="B30" s="78"/>
      <c r="C30" s="78"/>
      <c r="D30" s="93"/>
      <c r="E30" s="93"/>
      <c r="F30" s="93"/>
      <c r="G30" s="93"/>
      <c r="H30" s="93"/>
      <c r="I30" s="78"/>
      <c r="J30" s="93"/>
      <c r="K30" s="77"/>
      <c r="L30" s="77"/>
      <c r="M30" s="64"/>
      <c r="N30" s="64"/>
      <c r="O30" s="64"/>
      <c r="P30" s="64"/>
    </row>
    <row r="31" spans="1:16" ht="10" x14ac:dyDescent="0.2">
      <c r="A31" s="78" t="s">
        <v>117</v>
      </c>
      <c r="B31" s="80">
        <f>SUM(B8:B18)</f>
        <v>18255</v>
      </c>
      <c r="C31" s="78"/>
      <c r="D31" s="80">
        <f t="shared" ref="D31:I31" si="0">SUM(D8:D18)</f>
        <v>19220</v>
      </c>
      <c r="E31" s="80">
        <f t="shared" si="0"/>
        <v>18472</v>
      </c>
      <c r="F31" s="80">
        <f t="shared" si="0"/>
        <v>59078</v>
      </c>
      <c r="G31" s="80">
        <f t="shared" si="0"/>
        <v>56488</v>
      </c>
      <c r="H31" s="80">
        <f t="shared" si="0"/>
        <v>163730</v>
      </c>
      <c r="I31" s="80">
        <f t="shared" si="0"/>
        <v>180110</v>
      </c>
      <c r="J31" s="93"/>
      <c r="K31" s="77">
        <v>1.5018210197710717</v>
      </c>
      <c r="L31" s="77">
        <v>1.8272167009050024</v>
      </c>
      <c r="M31" s="64"/>
      <c r="N31" s="64"/>
      <c r="O31" s="64"/>
      <c r="P31" s="64"/>
    </row>
    <row r="32" spans="1:16" ht="10" x14ac:dyDescent="0.2">
      <c r="A32" s="81" t="s">
        <v>118</v>
      </c>
      <c r="B32" s="83">
        <f>SUM(B22:B29)</f>
        <v>20890</v>
      </c>
      <c r="C32" s="94"/>
      <c r="D32" s="83">
        <f t="shared" ref="D32:I32" si="1">SUM(D22:D29)</f>
        <v>17789</v>
      </c>
      <c r="E32" s="83">
        <f t="shared" si="1"/>
        <v>17104</v>
      </c>
      <c r="F32" s="83">
        <f t="shared" si="1"/>
        <v>53431</v>
      </c>
      <c r="G32" s="83">
        <f t="shared" si="1"/>
        <v>51092</v>
      </c>
      <c r="H32" s="83">
        <f t="shared" si="1"/>
        <v>146940</v>
      </c>
      <c r="I32" s="83">
        <f t="shared" si="1"/>
        <v>162070</v>
      </c>
      <c r="J32" s="81"/>
      <c r="K32" s="84">
        <v>1.4800719545786722</v>
      </c>
      <c r="L32" s="84">
        <v>1.8018140309742703</v>
      </c>
    </row>
    <row r="33" spans="1:12" ht="10" x14ac:dyDescent="0.2">
      <c r="A33" s="85" t="s">
        <v>24</v>
      </c>
      <c r="B33" s="95"/>
      <c r="C33" s="95"/>
      <c r="D33" s="95"/>
      <c r="E33" s="95"/>
      <c r="F33" s="95"/>
      <c r="G33" s="95"/>
      <c r="H33" s="95"/>
      <c r="I33" s="95"/>
      <c r="J33" s="78"/>
      <c r="K33" s="77"/>
      <c r="L33" s="77"/>
    </row>
    <row r="34" spans="1:12" x14ac:dyDescent="0.3">
      <c r="A34" s="47"/>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64"/>
  <sheetViews>
    <sheetView zoomScaleNormal="100" workbookViewId="0"/>
  </sheetViews>
  <sheetFormatPr defaultColWidth="9.1796875" defaultRowHeight="13" x14ac:dyDescent="0.3"/>
  <cols>
    <col min="1" max="1" width="36.81640625" style="45" bestFit="1" customWidth="1"/>
    <col min="2" max="3" width="15.6328125" style="45" customWidth="1"/>
    <col min="4" max="4" width="15.6328125" style="48" customWidth="1"/>
    <col min="5" max="5" width="5.6328125" style="48" customWidth="1"/>
    <col min="6" max="8" width="15.6328125" style="48" customWidth="1"/>
    <col min="9" max="16384" width="9.1796875" style="45"/>
  </cols>
  <sheetData>
    <row r="1" spans="1:8" ht="12.75" customHeight="1" x14ac:dyDescent="0.25">
      <c r="A1" s="44" t="s">
        <v>174</v>
      </c>
      <c r="D1" s="45"/>
      <c r="E1" s="45"/>
      <c r="F1" s="45"/>
      <c r="G1" s="45"/>
      <c r="H1" s="45"/>
    </row>
    <row r="2" spans="1:8" ht="12.75" customHeight="1" x14ac:dyDescent="0.2">
      <c r="A2" s="50" t="s">
        <v>173</v>
      </c>
      <c r="B2" s="46"/>
      <c r="C2" s="46"/>
      <c r="D2" s="46"/>
      <c r="E2" s="46"/>
      <c r="F2" s="46"/>
      <c r="G2" s="46"/>
      <c r="H2" s="46"/>
    </row>
    <row r="3" spans="1:8" ht="12.75" customHeight="1" x14ac:dyDescent="0.2">
      <c r="A3" s="50"/>
      <c r="B3" s="68">
        <v>2018</v>
      </c>
      <c r="C3" s="50"/>
      <c r="D3" s="50"/>
      <c r="E3" s="97"/>
      <c r="F3" s="68" t="s">
        <v>172</v>
      </c>
      <c r="G3" s="50"/>
      <c r="H3" s="50"/>
    </row>
    <row r="4" spans="1:8" s="65" customFormat="1" ht="10" x14ac:dyDescent="0.35">
      <c r="A4" s="68"/>
      <c r="B4" s="74" t="s">
        <v>67</v>
      </c>
      <c r="C4" s="74" t="s">
        <v>70</v>
      </c>
      <c r="D4" s="74" t="s">
        <v>72</v>
      </c>
      <c r="E4" s="96"/>
      <c r="F4" s="74" t="s">
        <v>67</v>
      </c>
      <c r="G4" s="74" t="s">
        <v>70</v>
      </c>
      <c r="H4" s="74" t="s">
        <v>72</v>
      </c>
    </row>
    <row r="5" spans="1:8" s="65" customFormat="1" ht="10" x14ac:dyDescent="0.35">
      <c r="A5" s="68"/>
      <c r="B5" s="74" t="s">
        <v>98</v>
      </c>
      <c r="C5" s="74"/>
      <c r="D5" s="74"/>
      <c r="E5" s="74"/>
      <c r="F5" s="74" t="s">
        <v>98</v>
      </c>
      <c r="G5" s="74"/>
      <c r="H5" s="74"/>
    </row>
    <row r="6" spans="1:8" s="65" customFormat="1" ht="10" x14ac:dyDescent="0.35">
      <c r="B6" s="66"/>
      <c r="C6" s="66"/>
      <c r="D6" s="66"/>
      <c r="E6" s="66"/>
      <c r="F6" s="66"/>
      <c r="G6" s="66"/>
      <c r="H6" s="66"/>
    </row>
    <row r="7" spans="1:8" s="65" customFormat="1" ht="10" x14ac:dyDescent="0.35">
      <c r="A7" s="65" t="s">
        <v>178</v>
      </c>
      <c r="B7" s="76" t="s">
        <v>82</v>
      </c>
      <c r="C7" s="76" t="s">
        <v>171</v>
      </c>
      <c r="D7" s="76" t="s">
        <v>69</v>
      </c>
      <c r="E7" s="76"/>
      <c r="F7" s="76" t="s">
        <v>82</v>
      </c>
      <c r="G7" s="76" t="s">
        <v>69</v>
      </c>
      <c r="H7" s="76" t="s">
        <v>69</v>
      </c>
    </row>
    <row r="8" spans="1:8" s="65" customFormat="1" ht="10" x14ac:dyDescent="0.35">
      <c r="B8" s="67"/>
      <c r="C8" s="67"/>
      <c r="D8" s="67"/>
      <c r="E8" s="67"/>
      <c r="G8" s="67"/>
      <c r="H8" s="67"/>
    </row>
    <row r="9" spans="1:8" ht="10" x14ac:dyDescent="0.2">
      <c r="A9" s="65" t="s">
        <v>122</v>
      </c>
      <c r="B9" s="79">
        <v>16</v>
      </c>
      <c r="C9" s="80">
        <v>180</v>
      </c>
      <c r="D9" s="80">
        <v>200</v>
      </c>
      <c r="E9" s="80"/>
      <c r="F9" s="80">
        <v>16</v>
      </c>
      <c r="G9" s="80">
        <v>210</v>
      </c>
      <c r="H9" s="80">
        <v>230</v>
      </c>
    </row>
    <row r="10" spans="1:8" ht="10" x14ac:dyDescent="0.2">
      <c r="A10" s="65" t="s">
        <v>123</v>
      </c>
      <c r="B10" s="79">
        <v>345</v>
      </c>
      <c r="C10" s="80">
        <v>1280</v>
      </c>
      <c r="D10" s="80">
        <v>1620</v>
      </c>
      <c r="E10" s="80"/>
      <c r="F10" s="80">
        <v>330</v>
      </c>
      <c r="G10" s="80">
        <v>1270</v>
      </c>
      <c r="H10" s="80">
        <v>1600</v>
      </c>
    </row>
    <row r="11" spans="1:8" ht="10" x14ac:dyDescent="0.2">
      <c r="A11" s="65" t="s">
        <v>124</v>
      </c>
      <c r="B11" s="79">
        <v>444</v>
      </c>
      <c r="C11" s="80">
        <v>560</v>
      </c>
      <c r="D11" s="80">
        <v>580</v>
      </c>
      <c r="E11" s="80"/>
      <c r="F11" s="80">
        <v>343</v>
      </c>
      <c r="G11" s="80">
        <v>590</v>
      </c>
      <c r="H11" s="80">
        <v>620</v>
      </c>
    </row>
    <row r="12" spans="1:8" ht="10" x14ac:dyDescent="0.2">
      <c r="A12" s="65" t="s">
        <v>125</v>
      </c>
      <c r="B12" s="79">
        <v>71</v>
      </c>
      <c r="C12" s="80">
        <v>490</v>
      </c>
      <c r="D12" s="80">
        <v>530</v>
      </c>
      <c r="E12" s="80"/>
      <c r="F12" s="80">
        <v>52</v>
      </c>
      <c r="G12" s="80">
        <v>500</v>
      </c>
      <c r="H12" s="80">
        <v>540</v>
      </c>
    </row>
    <row r="13" spans="1:8" ht="10" x14ac:dyDescent="0.2">
      <c r="A13" s="65" t="s">
        <v>126</v>
      </c>
      <c r="B13" s="79">
        <v>930</v>
      </c>
      <c r="C13" s="80">
        <v>1960</v>
      </c>
      <c r="D13" s="80">
        <v>2050</v>
      </c>
      <c r="E13" s="80"/>
      <c r="F13" s="80">
        <v>635</v>
      </c>
      <c r="G13" s="80">
        <v>1820</v>
      </c>
      <c r="H13" s="80">
        <v>1910</v>
      </c>
    </row>
    <row r="14" spans="1:8" ht="10" x14ac:dyDescent="0.2">
      <c r="A14" s="65" t="s">
        <v>127</v>
      </c>
      <c r="B14" s="79">
        <v>787</v>
      </c>
      <c r="C14" s="80">
        <v>4970</v>
      </c>
      <c r="D14" s="80">
        <v>5300</v>
      </c>
      <c r="E14" s="80"/>
      <c r="F14" s="80">
        <v>827</v>
      </c>
      <c r="G14" s="80">
        <v>5090</v>
      </c>
      <c r="H14" s="80">
        <v>5420</v>
      </c>
    </row>
    <row r="15" spans="1:8" ht="10" x14ac:dyDescent="0.2">
      <c r="A15" s="65" t="s">
        <v>128</v>
      </c>
      <c r="B15" s="79">
        <v>12</v>
      </c>
      <c r="C15" s="80">
        <v>160</v>
      </c>
      <c r="D15" s="80">
        <v>180</v>
      </c>
      <c r="E15" s="80"/>
      <c r="F15" s="80">
        <v>12</v>
      </c>
      <c r="G15" s="80">
        <v>140</v>
      </c>
      <c r="H15" s="80">
        <v>160</v>
      </c>
    </row>
    <row r="16" spans="1:8" ht="10" x14ac:dyDescent="0.2">
      <c r="A16" s="65" t="s">
        <v>129</v>
      </c>
      <c r="B16" s="79">
        <v>6</v>
      </c>
      <c r="C16" s="80">
        <v>80</v>
      </c>
      <c r="D16" s="80">
        <v>90</v>
      </c>
      <c r="E16" s="80"/>
      <c r="F16" s="80">
        <v>7</v>
      </c>
      <c r="G16" s="80">
        <v>90</v>
      </c>
      <c r="H16" s="80">
        <v>100</v>
      </c>
    </row>
    <row r="17" spans="1:8" ht="10" x14ac:dyDescent="0.2">
      <c r="A17" s="65" t="s">
        <v>130</v>
      </c>
      <c r="B17" s="79">
        <v>64</v>
      </c>
      <c r="C17" s="80">
        <v>740</v>
      </c>
      <c r="D17" s="80">
        <v>760</v>
      </c>
      <c r="E17" s="80"/>
      <c r="F17" s="80">
        <v>64</v>
      </c>
      <c r="G17" s="80">
        <v>700</v>
      </c>
      <c r="H17" s="80">
        <v>720</v>
      </c>
    </row>
    <row r="18" spans="1:8" ht="10" x14ac:dyDescent="0.2">
      <c r="A18" s="65" t="s">
        <v>131</v>
      </c>
      <c r="B18" s="79">
        <v>1223</v>
      </c>
      <c r="C18" s="80">
        <v>4830</v>
      </c>
      <c r="D18" s="80">
        <v>5080</v>
      </c>
      <c r="E18" s="80"/>
      <c r="F18" s="80">
        <v>1180</v>
      </c>
      <c r="G18" s="80">
        <v>4870</v>
      </c>
      <c r="H18" s="80">
        <v>5160</v>
      </c>
    </row>
    <row r="19" spans="1:8" ht="10" x14ac:dyDescent="0.2">
      <c r="A19" s="65" t="s">
        <v>132</v>
      </c>
      <c r="B19" s="79">
        <v>3883</v>
      </c>
      <c r="C19" s="80">
        <v>12520</v>
      </c>
      <c r="D19" s="80">
        <v>13150</v>
      </c>
      <c r="E19" s="80"/>
      <c r="F19" s="80">
        <v>3732</v>
      </c>
      <c r="G19" s="80">
        <v>12570</v>
      </c>
      <c r="H19" s="80">
        <v>13170</v>
      </c>
    </row>
    <row r="20" spans="1:8" ht="10" x14ac:dyDescent="0.2">
      <c r="A20" s="65" t="s">
        <v>133</v>
      </c>
      <c r="B20" s="79">
        <v>144</v>
      </c>
      <c r="C20" s="80">
        <v>1570</v>
      </c>
      <c r="D20" s="80">
        <v>1670</v>
      </c>
      <c r="E20" s="80"/>
      <c r="F20" s="80">
        <v>149</v>
      </c>
      <c r="G20" s="80">
        <v>1630</v>
      </c>
      <c r="H20" s="80">
        <v>1740</v>
      </c>
    </row>
    <row r="21" spans="1:8" ht="10" x14ac:dyDescent="0.2">
      <c r="A21" s="65" t="s">
        <v>134</v>
      </c>
      <c r="B21" s="79">
        <v>97</v>
      </c>
      <c r="C21" s="80">
        <v>830</v>
      </c>
      <c r="D21" s="80">
        <v>880</v>
      </c>
      <c r="E21" s="80"/>
      <c r="F21" s="80">
        <v>101</v>
      </c>
      <c r="G21" s="80">
        <v>850</v>
      </c>
      <c r="H21" s="80">
        <v>890</v>
      </c>
    </row>
    <row r="22" spans="1:8" ht="10" x14ac:dyDescent="0.2">
      <c r="A22" s="65" t="s">
        <v>135</v>
      </c>
      <c r="B22" s="79">
        <v>160</v>
      </c>
      <c r="C22" s="80">
        <v>1660</v>
      </c>
      <c r="D22" s="80">
        <v>1720</v>
      </c>
      <c r="E22" s="80"/>
      <c r="F22" s="80">
        <v>141</v>
      </c>
      <c r="G22" s="80">
        <v>1810</v>
      </c>
      <c r="H22" s="80">
        <v>1870</v>
      </c>
    </row>
    <row r="23" spans="1:8" ht="10" x14ac:dyDescent="0.2">
      <c r="A23" s="65" t="s">
        <v>136</v>
      </c>
      <c r="B23" s="79">
        <v>966</v>
      </c>
      <c r="C23" s="80">
        <v>7410</v>
      </c>
      <c r="D23" s="80">
        <v>7940</v>
      </c>
      <c r="E23" s="80"/>
      <c r="F23" s="80">
        <v>986</v>
      </c>
      <c r="G23" s="80">
        <v>7670</v>
      </c>
      <c r="H23" s="80">
        <v>8270</v>
      </c>
    </row>
    <row r="24" spans="1:8" ht="10" x14ac:dyDescent="0.2">
      <c r="A24" s="65" t="s">
        <v>137</v>
      </c>
      <c r="B24" s="79">
        <v>208</v>
      </c>
      <c r="C24" s="80">
        <v>1920</v>
      </c>
      <c r="D24" s="80">
        <v>2010</v>
      </c>
      <c r="E24" s="80"/>
      <c r="F24" s="80">
        <v>204</v>
      </c>
      <c r="G24" s="80">
        <v>2010</v>
      </c>
      <c r="H24" s="80">
        <v>2100</v>
      </c>
    </row>
    <row r="25" spans="1:8" ht="10" x14ac:dyDescent="0.2">
      <c r="A25" s="65" t="s">
        <v>138</v>
      </c>
      <c r="B25" s="79">
        <v>106</v>
      </c>
      <c r="C25" s="80">
        <v>1000</v>
      </c>
      <c r="D25" s="80">
        <v>1050</v>
      </c>
      <c r="E25" s="80"/>
      <c r="F25" s="80">
        <v>112</v>
      </c>
      <c r="G25" s="80">
        <v>990</v>
      </c>
      <c r="H25" s="80">
        <v>1040</v>
      </c>
    </row>
    <row r="26" spans="1:8" ht="10" x14ac:dyDescent="0.2">
      <c r="A26" s="65" t="s">
        <v>139</v>
      </c>
      <c r="B26" s="79">
        <v>593</v>
      </c>
      <c r="C26" s="80">
        <v>5700</v>
      </c>
      <c r="D26" s="80">
        <v>6020</v>
      </c>
      <c r="E26" s="80"/>
      <c r="F26" s="80">
        <v>603</v>
      </c>
      <c r="G26" s="80">
        <v>5700</v>
      </c>
      <c r="H26" s="80">
        <v>6040</v>
      </c>
    </row>
    <row r="27" spans="1:8" ht="10" x14ac:dyDescent="0.2">
      <c r="A27" s="65" t="s">
        <v>140</v>
      </c>
      <c r="B27" s="79">
        <v>26</v>
      </c>
      <c r="C27" s="80">
        <v>290</v>
      </c>
      <c r="D27" s="80">
        <v>310</v>
      </c>
      <c r="E27" s="80"/>
      <c r="F27" s="80">
        <v>25</v>
      </c>
      <c r="G27" s="80">
        <v>310</v>
      </c>
      <c r="H27" s="80">
        <v>330</v>
      </c>
    </row>
    <row r="28" spans="1:8" ht="10" x14ac:dyDescent="0.2">
      <c r="A28" s="65" t="s">
        <v>141</v>
      </c>
      <c r="B28" s="79">
        <v>670</v>
      </c>
      <c r="C28" s="80">
        <v>10190</v>
      </c>
      <c r="D28" s="80">
        <v>11070</v>
      </c>
      <c r="E28" s="80"/>
      <c r="F28" s="80">
        <v>734</v>
      </c>
      <c r="G28" s="80">
        <v>10540</v>
      </c>
      <c r="H28" s="80">
        <v>11450</v>
      </c>
    </row>
    <row r="29" spans="1:8" ht="10" x14ac:dyDescent="0.2">
      <c r="A29" s="65" t="s">
        <v>142</v>
      </c>
      <c r="B29" s="79">
        <v>28</v>
      </c>
      <c r="C29" s="80">
        <v>370</v>
      </c>
      <c r="D29" s="80">
        <v>400</v>
      </c>
      <c r="E29" s="80"/>
      <c r="F29" s="80">
        <v>29</v>
      </c>
      <c r="G29" s="80">
        <v>370</v>
      </c>
      <c r="H29" s="80">
        <v>390</v>
      </c>
    </row>
    <row r="30" spans="1:8" ht="10" x14ac:dyDescent="0.2">
      <c r="A30" s="65" t="s">
        <v>143</v>
      </c>
      <c r="B30" s="79">
        <v>805</v>
      </c>
      <c r="C30" s="80">
        <v>9090</v>
      </c>
      <c r="D30" s="80">
        <v>9740</v>
      </c>
      <c r="E30" s="80"/>
      <c r="F30" s="80">
        <v>814</v>
      </c>
      <c r="G30" s="80">
        <v>9060</v>
      </c>
      <c r="H30" s="80">
        <v>9780</v>
      </c>
    </row>
    <row r="31" spans="1:8" ht="10" x14ac:dyDescent="0.2">
      <c r="A31" s="65" t="s">
        <v>144</v>
      </c>
      <c r="B31" s="79">
        <v>60</v>
      </c>
      <c r="C31" s="80">
        <v>310</v>
      </c>
      <c r="D31" s="80">
        <v>330</v>
      </c>
      <c r="E31" s="80"/>
      <c r="F31" s="80">
        <v>64</v>
      </c>
      <c r="G31" s="80">
        <v>350</v>
      </c>
      <c r="H31" s="80">
        <v>370</v>
      </c>
    </row>
    <row r="32" spans="1:8" ht="10" x14ac:dyDescent="0.2">
      <c r="A32" s="65" t="s">
        <v>145</v>
      </c>
      <c r="B32" s="79">
        <v>1316</v>
      </c>
      <c r="C32" s="80">
        <v>3870</v>
      </c>
      <c r="D32" s="80">
        <v>4000</v>
      </c>
      <c r="E32" s="80"/>
      <c r="F32" s="80">
        <v>1490</v>
      </c>
      <c r="G32" s="80">
        <v>3890</v>
      </c>
      <c r="H32" s="80">
        <v>4070</v>
      </c>
    </row>
    <row r="33" spans="1:8" ht="10" x14ac:dyDescent="0.2">
      <c r="A33" s="65" t="s">
        <v>146</v>
      </c>
      <c r="B33" s="79">
        <v>878</v>
      </c>
      <c r="C33" s="80">
        <v>6170</v>
      </c>
      <c r="D33" s="80">
        <v>6520</v>
      </c>
      <c r="E33" s="80"/>
      <c r="F33" s="80">
        <v>920</v>
      </c>
      <c r="G33" s="80">
        <v>6250</v>
      </c>
      <c r="H33" s="80">
        <v>6600</v>
      </c>
    </row>
    <row r="34" spans="1:8" ht="10" x14ac:dyDescent="0.2">
      <c r="A34" s="65" t="s">
        <v>147</v>
      </c>
      <c r="B34" s="79">
        <v>167</v>
      </c>
      <c r="C34" s="80">
        <v>1740</v>
      </c>
      <c r="D34" s="80">
        <v>1850</v>
      </c>
      <c r="E34" s="80"/>
      <c r="F34" s="80">
        <v>203</v>
      </c>
      <c r="G34" s="80">
        <v>1900</v>
      </c>
      <c r="H34" s="80">
        <v>2000</v>
      </c>
    </row>
    <row r="35" spans="1:8" ht="10" x14ac:dyDescent="0.2">
      <c r="A35" s="65" t="s">
        <v>148</v>
      </c>
      <c r="B35" s="79">
        <v>1170</v>
      </c>
      <c r="C35" s="80">
        <v>10710</v>
      </c>
      <c r="D35" s="80">
        <v>11440</v>
      </c>
      <c r="E35" s="80"/>
      <c r="F35" s="80">
        <v>1259</v>
      </c>
      <c r="G35" s="80">
        <v>10640</v>
      </c>
      <c r="H35" s="80">
        <v>11410</v>
      </c>
    </row>
    <row r="36" spans="1:8" ht="10" x14ac:dyDescent="0.2">
      <c r="A36" s="65" t="s">
        <v>149</v>
      </c>
      <c r="B36" s="79">
        <v>824</v>
      </c>
      <c r="C36" s="80">
        <v>10070</v>
      </c>
      <c r="D36" s="80">
        <v>10600</v>
      </c>
      <c r="E36" s="80"/>
      <c r="F36" s="80">
        <v>891</v>
      </c>
      <c r="G36" s="80">
        <v>10220</v>
      </c>
      <c r="H36" s="80">
        <v>10790</v>
      </c>
    </row>
    <row r="37" spans="1:8" ht="10" x14ac:dyDescent="0.2">
      <c r="A37" s="65" t="s">
        <v>150</v>
      </c>
      <c r="B37" s="79">
        <v>167</v>
      </c>
      <c r="C37" s="80">
        <v>1370</v>
      </c>
      <c r="D37" s="80">
        <v>1480</v>
      </c>
      <c r="E37" s="80"/>
      <c r="F37" s="80">
        <v>192</v>
      </c>
      <c r="G37" s="80">
        <v>1500</v>
      </c>
      <c r="H37" s="80">
        <v>1640</v>
      </c>
    </row>
    <row r="38" spans="1:8" ht="10" x14ac:dyDescent="0.2">
      <c r="A38" s="65" t="s">
        <v>151</v>
      </c>
      <c r="B38" s="79">
        <v>4526</v>
      </c>
      <c r="C38" s="80">
        <v>28350</v>
      </c>
      <c r="D38" s="80">
        <v>30970</v>
      </c>
      <c r="E38" s="80"/>
      <c r="F38" s="80">
        <v>4920</v>
      </c>
      <c r="G38" s="80">
        <v>28590</v>
      </c>
      <c r="H38" s="80">
        <v>31350</v>
      </c>
    </row>
    <row r="39" spans="1:8" ht="10" x14ac:dyDescent="0.2">
      <c r="A39" s="65" t="s">
        <v>152</v>
      </c>
      <c r="B39" s="79">
        <v>130</v>
      </c>
      <c r="C39" s="80">
        <v>1570</v>
      </c>
      <c r="D39" s="80">
        <v>2120</v>
      </c>
      <c r="E39" s="80"/>
      <c r="F39" s="80">
        <v>125</v>
      </c>
      <c r="G39" s="80">
        <v>1570</v>
      </c>
      <c r="H39" s="80">
        <v>2100</v>
      </c>
    </row>
    <row r="40" spans="1:8" ht="10" x14ac:dyDescent="0.2">
      <c r="A40" s="65" t="s">
        <v>153</v>
      </c>
      <c r="B40" s="79">
        <v>10095</v>
      </c>
      <c r="C40" s="80">
        <v>75700</v>
      </c>
      <c r="D40" s="80">
        <v>82960</v>
      </c>
      <c r="E40" s="80"/>
      <c r="F40" s="80">
        <v>9936</v>
      </c>
      <c r="G40" s="80">
        <v>77280</v>
      </c>
      <c r="H40" s="80">
        <v>84930</v>
      </c>
    </row>
    <row r="41" spans="1:8" ht="10" x14ac:dyDescent="0.2">
      <c r="A41" s="65" t="s">
        <v>154</v>
      </c>
      <c r="B41" s="79">
        <v>50</v>
      </c>
      <c r="C41" s="80">
        <v>650</v>
      </c>
      <c r="D41" s="80">
        <v>940</v>
      </c>
      <c r="E41" s="80"/>
      <c r="F41" s="80">
        <v>49</v>
      </c>
      <c r="G41" s="80">
        <v>620</v>
      </c>
      <c r="H41" s="80">
        <v>900</v>
      </c>
    </row>
    <row r="42" spans="1:8" ht="10" x14ac:dyDescent="0.2">
      <c r="A42" s="65" t="s">
        <v>155</v>
      </c>
      <c r="B42" s="79">
        <v>11</v>
      </c>
      <c r="C42" s="80">
        <v>200</v>
      </c>
      <c r="D42" s="80">
        <v>330</v>
      </c>
      <c r="E42" s="80"/>
      <c r="F42" s="80">
        <v>11</v>
      </c>
      <c r="G42" s="80">
        <v>220</v>
      </c>
      <c r="H42" s="80">
        <v>350</v>
      </c>
    </row>
    <row r="43" spans="1:8" ht="10" x14ac:dyDescent="0.2">
      <c r="A43" s="65" t="s">
        <v>176</v>
      </c>
      <c r="B43" s="79">
        <v>733</v>
      </c>
      <c r="C43" s="80">
        <v>2000</v>
      </c>
      <c r="D43" s="80">
        <v>2200</v>
      </c>
      <c r="E43" s="80"/>
      <c r="F43" s="80">
        <v>876</v>
      </c>
      <c r="G43" s="80">
        <v>2100</v>
      </c>
      <c r="H43" s="80">
        <v>2310</v>
      </c>
    </row>
    <row r="44" spans="1:8" ht="10" x14ac:dyDescent="0.2">
      <c r="A44" s="65" t="s">
        <v>156</v>
      </c>
      <c r="B44" s="79">
        <v>10</v>
      </c>
      <c r="C44" s="80">
        <v>90</v>
      </c>
      <c r="D44" s="80">
        <v>110</v>
      </c>
      <c r="E44" s="80"/>
      <c r="F44" s="80">
        <v>8</v>
      </c>
      <c r="G44" s="80">
        <v>50</v>
      </c>
      <c r="H44" s="80">
        <v>70</v>
      </c>
    </row>
    <row r="45" spans="1:8" ht="10" x14ac:dyDescent="0.2">
      <c r="A45" s="65" t="s">
        <v>175</v>
      </c>
      <c r="B45" s="79">
        <v>1954</v>
      </c>
      <c r="C45" s="80">
        <v>6320</v>
      </c>
      <c r="D45" s="80">
        <v>6690</v>
      </c>
      <c r="E45" s="80"/>
      <c r="F45" s="80">
        <v>1865</v>
      </c>
      <c r="G45" s="80">
        <v>6500</v>
      </c>
      <c r="H45" s="80">
        <v>6910</v>
      </c>
    </row>
    <row r="46" spans="1:8" ht="10" x14ac:dyDescent="0.2">
      <c r="A46" s="65" t="s">
        <v>157</v>
      </c>
      <c r="B46" s="79">
        <v>1227</v>
      </c>
      <c r="C46" s="80">
        <v>11510</v>
      </c>
      <c r="D46" s="80">
        <v>12320</v>
      </c>
      <c r="E46" s="80"/>
      <c r="F46" s="80">
        <v>1276</v>
      </c>
      <c r="G46" s="80">
        <v>11530</v>
      </c>
      <c r="H46" s="80">
        <v>12350</v>
      </c>
    </row>
    <row r="47" spans="1:8" ht="10" x14ac:dyDescent="0.2">
      <c r="A47" s="65" t="s">
        <v>158</v>
      </c>
      <c r="B47" s="79">
        <v>170</v>
      </c>
      <c r="C47" s="80">
        <v>2460</v>
      </c>
      <c r="D47" s="80">
        <v>2630</v>
      </c>
      <c r="E47" s="80"/>
      <c r="F47" s="80">
        <v>179</v>
      </c>
      <c r="G47" s="80">
        <v>2400</v>
      </c>
      <c r="H47" s="80">
        <v>2590</v>
      </c>
    </row>
    <row r="48" spans="1:8" ht="10" x14ac:dyDescent="0.2">
      <c r="A48" s="65" t="s">
        <v>159</v>
      </c>
      <c r="B48" s="79">
        <v>5</v>
      </c>
      <c r="C48" s="80">
        <v>70</v>
      </c>
      <c r="D48" s="80">
        <v>70</v>
      </c>
      <c r="E48" s="80"/>
      <c r="F48" s="80">
        <v>5</v>
      </c>
      <c r="G48" s="80">
        <v>60</v>
      </c>
      <c r="H48" s="80">
        <v>70</v>
      </c>
    </row>
    <row r="49" spans="1:8" ht="10" x14ac:dyDescent="0.2">
      <c r="A49" s="65" t="s">
        <v>160</v>
      </c>
      <c r="B49" s="79">
        <v>35</v>
      </c>
      <c r="C49" s="80">
        <v>330</v>
      </c>
      <c r="D49" s="80">
        <v>360</v>
      </c>
      <c r="E49" s="80"/>
      <c r="F49" s="80">
        <v>37</v>
      </c>
      <c r="G49" s="80">
        <v>320</v>
      </c>
      <c r="H49" s="80">
        <v>360</v>
      </c>
    </row>
    <row r="50" spans="1:8" ht="10" x14ac:dyDescent="0.2">
      <c r="A50" s="65" t="s">
        <v>161</v>
      </c>
      <c r="B50" s="79">
        <v>392</v>
      </c>
      <c r="C50" s="80">
        <v>2780</v>
      </c>
      <c r="D50" s="80">
        <v>3130</v>
      </c>
      <c r="E50" s="80"/>
      <c r="F50" s="80">
        <v>444</v>
      </c>
      <c r="G50" s="80">
        <v>2930</v>
      </c>
      <c r="H50" s="80">
        <v>3250</v>
      </c>
    </row>
    <row r="51" spans="1:8" ht="10" x14ac:dyDescent="0.2">
      <c r="A51" s="65" t="s">
        <v>162</v>
      </c>
      <c r="B51" s="79">
        <v>504</v>
      </c>
      <c r="C51" s="80">
        <v>8230</v>
      </c>
      <c r="D51" s="80">
        <v>10220</v>
      </c>
      <c r="E51" s="80"/>
      <c r="F51" s="80">
        <v>525</v>
      </c>
      <c r="G51" s="80">
        <v>8120</v>
      </c>
      <c r="H51" s="80">
        <v>10180</v>
      </c>
    </row>
    <row r="52" spans="1:8" ht="10" x14ac:dyDescent="0.2">
      <c r="A52" s="65" t="s">
        <v>177</v>
      </c>
      <c r="B52" s="79">
        <v>154</v>
      </c>
      <c r="C52" s="80">
        <v>2830</v>
      </c>
      <c r="D52" s="80">
        <v>3340</v>
      </c>
      <c r="E52" s="80"/>
      <c r="F52" s="80">
        <v>173</v>
      </c>
      <c r="G52" s="80">
        <v>3010</v>
      </c>
      <c r="H52" s="80">
        <v>3520</v>
      </c>
    </row>
    <row r="53" spans="1:8" ht="10" x14ac:dyDescent="0.2">
      <c r="A53" s="65" t="s">
        <v>163</v>
      </c>
      <c r="B53" s="79">
        <v>196</v>
      </c>
      <c r="C53" s="80">
        <v>2770</v>
      </c>
      <c r="D53" s="80">
        <v>3310</v>
      </c>
      <c r="E53" s="80"/>
      <c r="F53" s="80">
        <v>217</v>
      </c>
      <c r="G53" s="80">
        <v>2900</v>
      </c>
      <c r="H53" s="80">
        <v>3470</v>
      </c>
    </row>
    <row r="54" spans="1:8" ht="10" x14ac:dyDescent="0.2">
      <c r="A54" s="65" t="s">
        <v>164</v>
      </c>
      <c r="B54" s="79">
        <v>11</v>
      </c>
      <c r="C54" s="80">
        <v>150</v>
      </c>
      <c r="D54" s="80">
        <v>200</v>
      </c>
      <c r="E54" s="80"/>
      <c r="F54" s="80">
        <v>14</v>
      </c>
      <c r="G54" s="80">
        <v>170</v>
      </c>
      <c r="H54" s="80">
        <v>270</v>
      </c>
    </row>
    <row r="55" spans="1:8" ht="10" x14ac:dyDescent="0.2">
      <c r="A55" s="65" t="s">
        <v>165</v>
      </c>
      <c r="B55" s="79">
        <v>1248</v>
      </c>
      <c r="C55" s="80">
        <v>11110</v>
      </c>
      <c r="D55" s="80">
        <v>12470</v>
      </c>
      <c r="E55" s="80"/>
      <c r="F55" s="80">
        <v>1250</v>
      </c>
      <c r="G55" s="80">
        <v>11380</v>
      </c>
      <c r="H55" s="80">
        <v>12700</v>
      </c>
    </row>
    <row r="56" spans="1:8" ht="10" x14ac:dyDescent="0.2">
      <c r="A56" s="65" t="s">
        <v>166</v>
      </c>
      <c r="B56" s="79">
        <v>196</v>
      </c>
      <c r="C56" s="80">
        <v>2140</v>
      </c>
      <c r="D56" s="80">
        <v>2710</v>
      </c>
      <c r="E56" s="80"/>
      <c r="F56" s="80">
        <v>180</v>
      </c>
      <c r="G56" s="80">
        <v>2100</v>
      </c>
      <c r="H56" s="80">
        <v>2660</v>
      </c>
    </row>
    <row r="57" spans="1:8" ht="10" x14ac:dyDescent="0.2">
      <c r="A57" s="65" t="s">
        <v>167</v>
      </c>
      <c r="B57" s="79">
        <v>7</v>
      </c>
      <c r="C57" s="80">
        <v>110</v>
      </c>
      <c r="D57" s="80">
        <v>160</v>
      </c>
      <c r="E57" s="80"/>
      <c r="F57" s="80">
        <v>7</v>
      </c>
      <c r="G57" s="80">
        <v>110</v>
      </c>
      <c r="H57" s="80">
        <v>170</v>
      </c>
    </row>
    <row r="58" spans="1:8" ht="10" x14ac:dyDescent="0.2">
      <c r="A58" s="65" t="s">
        <v>168</v>
      </c>
      <c r="B58" s="79">
        <v>68</v>
      </c>
      <c r="C58" s="80">
        <v>920</v>
      </c>
      <c r="D58" s="80">
        <v>1230</v>
      </c>
      <c r="E58" s="80"/>
      <c r="F58" s="80">
        <v>60</v>
      </c>
      <c r="G58" s="80">
        <v>950</v>
      </c>
      <c r="H58" s="80">
        <v>1280</v>
      </c>
    </row>
    <row r="59" spans="1:8" ht="10" x14ac:dyDescent="0.2">
      <c r="A59" s="65" t="s">
        <v>169</v>
      </c>
      <c r="B59" s="79">
        <v>24</v>
      </c>
      <c r="C59" s="80">
        <v>370</v>
      </c>
      <c r="D59" s="80">
        <v>420</v>
      </c>
      <c r="E59" s="80"/>
      <c r="F59" s="80">
        <v>27</v>
      </c>
      <c r="G59" s="80">
        <v>370</v>
      </c>
      <c r="H59" s="80">
        <v>420</v>
      </c>
    </row>
    <row r="60" spans="1:8" ht="10" x14ac:dyDescent="0.2">
      <c r="A60" s="65"/>
      <c r="B60" s="79"/>
      <c r="C60" s="80"/>
      <c r="D60" s="80"/>
      <c r="E60" s="80"/>
      <c r="F60" s="80"/>
      <c r="G60" s="80"/>
      <c r="H60" s="80"/>
    </row>
    <row r="61" spans="1:8" ht="10" x14ac:dyDescent="0.2">
      <c r="A61" s="65" t="s">
        <v>170</v>
      </c>
      <c r="B61" s="79">
        <v>37912</v>
      </c>
      <c r="C61" s="80">
        <v>262700</v>
      </c>
      <c r="D61" s="80">
        <v>287460</v>
      </c>
      <c r="E61" s="80"/>
      <c r="F61" s="80">
        <v>38299</v>
      </c>
      <c r="G61" s="80">
        <v>266820</v>
      </c>
      <c r="H61" s="80">
        <v>292620</v>
      </c>
    </row>
    <row r="62" spans="1:8" ht="10" x14ac:dyDescent="0.2">
      <c r="A62" s="81"/>
      <c r="B62" s="82"/>
      <c r="C62" s="83"/>
      <c r="D62" s="83"/>
      <c r="E62" s="83"/>
      <c r="F62" s="83"/>
      <c r="G62" s="83"/>
      <c r="H62" s="83"/>
    </row>
    <row r="63" spans="1:8" ht="10" x14ac:dyDescent="0.2">
      <c r="A63" s="85" t="s">
        <v>24</v>
      </c>
      <c r="B63" s="85"/>
      <c r="C63" s="86"/>
      <c r="D63" s="86"/>
      <c r="E63" s="86"/>
      <c r="F63" s="86"/>
      <c r="G63" s="86"/>
      <c r="H63" s="86"/>
    </row>
    <row r="64" spans="1:8" x14ac:dyDescent="0.3">
      <c r="A64" s="87" t="s">
        <v>81</v>
      </c>
      <c r="B64" s="87"/>
      <c r="C64" s="87"/>
      <c r="D64" s="88"/>
      <c r="E64" s="88"/>
      <c r="F64" s="88"/>
      <c r="G64" s="88"/>
      <c r="H64" s="89"/>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7</vt:i4>
      </vt:variant>
      <vt:variant>
        <vt:lpstr>Benoemde bereiken</vt:lpstr>
      </vt:variant>
      <vt:variant>
        <vt:i4>6</vt:i4>
      </vt:variant>
    </vt:vector>
  </HeadingPairs>
  <TitlesOfParts>
    <vt:vector size="13" baseType="lpstr">
      <vt:lpstr>Voorblad</vt:lpstr>
      <vt:lpstr>Inhoud</vt:lpstr>
      <vt:lpstr>Toelichting</vt:lpstr>
      <vt:lpstr>Bronbestanden</vt:lpstr>
      <vt:lpstr>Tabel 1</vt:lpstr>
      <vt:lpstr>Tabel 2</vt:lpstr>
      <vt:lpstr>Tabel 3</vt:lpstr>
      <vt:lpstr>Bronbestanden!Afdrukbereik</vt:lpstr>
      <vt:lpstr>'Tabel 1'!Afdrukbereik</vt:lpstr>
      <vt:lpstr>'Tabel 2'!Afdrukbereik</vt:lpstr>
      <vt:lpstr>'Tabel 3'!Afdrukbereik</vt:lpstr>
      <vt:lpstr>Toelichting!Afdrukbereik</vt:lpstr>
      <vt:lpstr>Voorblad!Afdrukbereik</vt:lpstr>
    </vt:vector>
  </TitlesOfParts>
  <Company>CBS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170829 Maatwerktabel EIB</dc:title>
  <dc:subject>Tabellen</dc:subject>
  <dc:creator>Ebenau E.</dc:creator>
  <cp:lastModifiedBy>Ruijter, C.W. de (Robbert)</cp:lastModifiedBy>
  <cp:lastPrinted>2018-12-21T09:25:16Z</cp:lastPrinted>
  <dcterms:created xsi:type="dcterms:W3CDTF">2017-08-29T09:24:49Z</dcterms:created>
  <dcterms:modified xsi:type="dcterms:W3CDTF">2021-01-29T15:14:19Z</dcterms:modified>
</cp:coreProperties>
</file>